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2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suke_sawada/Desktop/体操競技/05_大会関係/R6/1030_全道ジュニア/01_運営/"/>
    </mc:Choice>
  </mc:AlternateContent>
  <xr:revisionPtr revIDLastSave="0" documentId="8_{D18351DB-2EE9-844A-8CBF-9D61495AB3E4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チェックリスト" sheetId="4" r:id="rId1"/>
    <sheet name="記入例" sheetId="5" r:id="rId2"/>
    <sheet name="参加申込書" sheetId="1" r:id="rId3"/>
    <sheet name="振込明細書" sheetId="2" r:id="rId4"/>
    <sheet name="派遣審判員報告書" sheetId="7" r:id="rId5"/>
    <sheet name="大会参加承諾書" sheetId="3" r:id="rId6"/>
    <sheet name="登録名" sheetId="6" state="hidden" r:id="rId7"/>
  </sheets>
  <definedNames>
    <definedName name="_xlnm.Print_Area" localSheetId="0">チェックリスト!$A$2:$P$19</definedName>
    <definedName name="_xlnm.Print_Area" localSheetId="1">記入例!$B$1:$Z$63</definedName>
    <definedName name="_xlnm.Print_Area" localSheetId="2">参加申込書!$B$1:$Z$63</definedName>
    <definedName name="_xlnm.Print_Area" localSheetId="3">振込明細書!$A$1:$U$35</definedName>
    <definedName name="_xlnm.Print_Area" localSheetId="5">大会参加承諾書!$A$1:$K$38</definedName>
    <definedName name="_xlnm.Print_Area" localSheetId="4">派遣審判員報告書!$B$2:$K$22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63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Y20" i="5"/>
  <c r="X20" i="5"/>
  <c r="X63" i="5"/>
  <c r="W20" i="5"/>
  <c r="V20" i="5"/>
  <c r="U20" i="5"/>
  <c r="T20" i="5"/>
  <c r="S20" i="5"/>
  <c r="R20" i="5"/>
  <c r="Q20" i="5"/>
  <c r="P20" i="5"/>
  <c r="O20" i="5"/>
  <c r="N20" i="5"/>
  <c r="M20" i="5"/>
  <c r="L20" i="5"/>
  <c r="Y19" i="5"/>
  <c r="X19" i="5"/>
  <c r="W19" i="5"/>
  <c r="V19" i="5"/>
  <c r="U19" i="5"/>
  <c r="T19" i="5"/>
  <c r="S19" i="5"/>
  <c r="R19" i="5"/>
  <c r="Q19" i="5"/>
  <c r="P19" i="5"/>
  <c r="O19" i="5"/>
  <c r="N19" i="5"/>
  <c r="N63" i="5"/>
  <c r="M19" i="5"/>
  <c r="L19" i="5"/>
  <c r="Y18" i="5"/>
  <c r="X18" i="5"/>
  <c r="W18" i="5"/>
  <c r="V18" i="5"/>
  <c r="U18" i="5"/>
  <c r="T18" i="5"/>
  <c r="S18" i="5"/>
  <c r="S63" i="5"/>
  <c r="R18" i="5"/>
  <c r="Q18" i="5"/>
  <c r="P18" i="5"/>
  <c r="O18" i="5"/>
  <c r="N18" i="5"/>
  <c r="M18" i="5"/>
  <c r="L18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Y13" i="5"/>
  <c r="Y63" i="5"/>
  <c r="X13" i="5"/>
  <c r="W13" i="5"/>
  <c r="V13" i="5"/>
  <c r="U13" i="5"/>
  <c r="T13" i="5"/>
  <c r="T63" i="5"/>
  <c r="S13" i="5"/>
  <c r="R13" i="5"/>
  <c r="Q13" i="5"/>
  <c r="Q63" i="5"/>
  <c r="P13" i="5"/>
  <c r="P63" i="5"/>
  <c r="O13" i="5"/>
  <c r="O63" i="5"/>
  <c r="N13" i="5"/>
  <c r="M13" i="5"/>
  <c r="L13" i="5"/>
  <c r="L63" i="5"/>
  <c r="I5" i="5"/>
  <c r="I5" i="1"/>
  <c r="H4" i="2"/>
  <c r="R63" i="5"/>
  <c r="M63" i="5"/>
  <c r="W63" i="5"/>
  <c r="V63" i="5"/>
  <c r="U63" i="5"/>
  <c r="F21" i="7"/>
  <c r="F22" i="7"/>
  <c r="F20" i="7"/>
  <c r="F6" i="7"/>
  <c r="R16" i="1"/>
  <c r="H6" i="2"/>
  <c r="Q11" i="2"/>
  <c r="Q10" i="2"/>
  <c r="O12" i="2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U6" i="5"/>
  <c r="U7" i="5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M16" i="1"/>
  <c r="N16" i="1"/>
  <c r="O16" i="1"/>
  <c r="P16" i="1"/>
  <c r="Q16" i="1"/>
  <c r="S16" i="1"/>
  <c r="T16" i="1"/>
  <c r="U16" i="1"/>
  <c r="V16" i="1"/>
  <c r="W16" i="1"/>
  <c r="X16" i="1"/>
  <c r="Y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Q63" i="1"/>
  <c r="S63" i="1"/>
  <c r="U63" i="1"/>
  <c r="V63" i="1"/>
  <c r="N63" i="1"/>
  <c r="M63" i="1"/>
  <c r="W63" i="1"/>
  <c r="O63" i="1"/>
  <c r="Y63" i="1"/>
  <c r="P63" i="1"/>
  <c r="X63" i="1"/>
  <c r="R63" i="1"/>
  <c r="T63" i="1"/>
  <c r="E13" i="2"/>
  <c r="G13" i="2"/>
  <c r="E10" i="2"/>
  <c r="G10" i="2"/>
  <c r="E12" i="2"/>
  <c r="G12" i="2"/>
  <c r="U6" i="1"/>
  <c r="U7" i="1"/>
  <c r="E14" i="2"/>
  <c r="G14" i="2"/>
  <c r="E15" i="2"/>
  <c r="G15" i="2"/>
  <c r="E11" i="2"/>
  <c r="G11" i="2"/>
  <c r="E16" i="2"/>
  <c r="G16" i="2"/>
  <c r="G17" i="2"/>
  <c r="L19" i="2"/>
  <c r="E17" i="2"/>
</calcChain>
</file>

<file path=xl/sharedStrings.xml><?xml version="1.0" encoding="utf-8"?>
<sst xmlns="http://schemas.openxmlformats.org/spreadsheetml/2006/main" count="376" uniqueCount="204">
  <si>
    <t>個人ID</t>
    <rPh sb="0" eb="2">
      <t>コジン</t>
    </rPh>
    <phoneticPr fontId="3"/>
  </si>
  <si>
    <t>選手名</t>
    <rPh sb="0" eb="3">
      <t>センシュメイ</t>
    </rPh>
    <phoneticPr fontId="3"/>
  </si>
  <si>
    <t>フリガナ</t>
    <phoneticPr fontId="3"/>
  </si>
  <si>
    <t>学年</t>
    <rPh sb="0" eb="2">
      <t>ガクネン</t>
    </rPh>
    <phoneticPr fontId="3"/>
  </si>
  <si>
    <t>参加種別</t>
    <rPh sb="0" eb="4">
      <t>サンカシュベツ</t>
    </rPh>
    <phoneticPr fontId="3"/>
  </si>
  <si>
    <t>男子A団体</t>
    <rPh sb="0" eb="2">
      <t>ダンシ</t>
    </rPh>
    <rPh sb="3" eb="5">
      <t>ダンタイ</t>
    </rPh>
    <phoneticPr fontId="3"/>
  </si>
  <si>
    <t>男子A個人</t>
    <rPh sb="0" eb="2">
      <t>ダンシ</t>
    </rPh>
    <rPh sb="3" eb="5">
      <t>コジン</t>
    </rPh>
    <phoneticPr fontId="3"/>
  </si>
  <si>
    <t>男子B団体</t>
    <rPh sb="0" eb="2">
      <t>ダンシ</t>
    </rPh>
    <rPh sb="3" eb="5">
      <t>ダンタイ</t>
    </rPh>
    <phoneticPr fontId="3"/>
  </si>
  <si>
    <t>男子B個人</t>
    <rPh sb="0" eb="2">
      <t>ダンシ</t>
    </rPh>
    <rPh sb="3" eb="5">
      <t>コジン</t>
    </rPh>
    <phoneticPr fontId="3"/>
  </si>
  <si>
    <t>男子C1団体</t>
    <rPh sb="0" eb="2">
      <t>ダンシ</t>
    </rPh>
    <rPh sb="4" eb="6">
      <t>ダンタイ</t>
    </rPh>
    <phoneticPr fontId="3"/>
  </si>
  <si>
    <t>男子C1個人</t>
    <rPh sb="0" eb="2">
      <t>ダンシ</t>
    </rPh>
    <rPh sb="4" eb="6">
      <t>コジン</t>
    </rPh>
    <phoneticPr fontId="3"/>
  </si>
  <si>
    <t>男子C2団体</t>
    <rPh sb="0" eb="2">
      <t>ダンシ</t>
    </rPh>
    <rPh sb="4" eb="6">
      <t>ダンタイ</t>
    </rPh>
    <phoneticPr fontId="3"/>
  </si>
  <si>
    <t>男子C2個人</t>
    <rPh sb="0" eb="2">
      <t>ダンシ</t>
    </rPh>
    <rPh sb="4" eb="6">
      <t>コジン</t>
    </rPh>
    <phoneticPr fontId="3"/>
  </si>
  <si>
    <t>女子A団体</t>
    <rPh sb="0" eb="2">
      <t>ジョシ</t>
    </rPh>
    <rPh sb="3" eb="5">
      <t>ダンタイ</t>
    </rPh>
    <phoneticPr fontId="3"/>
  </si>
  <si>
    <t>女子A個人</t>
    <rPh sb="0" eb="2">
      <t>ジョシ</t>
    </rPh>
    <rPh sb="3" eb="5">
      <t>コジン</t>
    </rPh>
    <phoneticPr fontId="3"/>
  </si>
  <si>
    <t>女子B団体</t>
    <rPh sb="0" eb="2">
      <t>ジョシ</t>
    </rPh>
    <rPh sb="3" eb="5">
      <t>ダンタイ</t>
    </rPh>
    <phoneticPr fontId="3"/>
  </si>
  <si>
    <t>女子B個人</t>
    <rPh sb="0" eb="2">
      <t>ジョシ</t>
    </rPh>
    <rPh sb="3" eb="5">
      <t>コジン</t>
    </rPh>
    <phoneticPr fontId="3"/>
  </si>
  <si>
    <t>女子C団体</t>
    <rPh sb="0" eb="2">
      <t>ジョシ</t>
    </rPh>
    <rPh sb="3" eb="5">
      <t>ダンタイ</t>
    </rPh>
    <phoneticPr fontId="3"/>
  </si>
  <si>
    <t>女子C個人</t>
    <rPh sb="0" eb="2">
      <t>ジョシ</t>
    </rPh>
    <rPh sb="3" eb="5">
      <t>コジン</t>
    </rPh>
    <phoneticPr fontId="3"/>
  </si>
  <si>
    <t>小２</t>
    <rPh sb="0" eb="1">
      <t>ショウ</t>
    </rPh>
    <phoneticPr fontId="3"/>
  </si>
  <si>
    <t>小１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</si>
  <si>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</si>
  <si>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</si>
  <si>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</si>
  <si>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</si>
  <si>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</si>
  <si>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</si>
  <si>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</si>
  <si>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所属団体名</t>
  </si>
  <si>
    <t>申　込　日</t>
  </si>
  <si>
    <t>所在地</t>
  </si>
  <si>
    <t>申し込み責任者</t>
  </si>
  <si>
    <t>電話番号</t>
  </si>
  <si>
    <t>Eメールアドレス</t>
  </si>
  <si>
    <t>参　加　料</t>
  </si>
  <si>
    <t>監督名</t>
  </si>
  <si>
    <t>人　数</t>
  </si>
  <si>
    <t>コーチ名</t>
  </si>
  <si>
    <t>合　計</t>
  </si>
  <si>
    <t>〇</t>
    <phoneticPr fontId="3"/>
  </si>
  <si>
    <t>所属長</t>
    <phoneticPr fontId="3"/>
  </si>
  <si>
    <t>所属長</t>
    <rPh sb="0" eb="3">
      <t>ショゾクチョウ</t>
    </rPh>
    <phoneticPr fontId="5"/>
  </si>
  <si>
    <t>【参加料】</t>
    <rPh sb="1" eb="4">
      <t>サンカリョウ</t>
    </rPh>
    <phoneticPr fontId="5"/>
  </si>
  <si>
    <t>派遣審判負担金</t>
    <rPh sb="0" eb="7">
      <t>ハケンシンパンフタンキン</t>
    </rPh>
    <phoneticPr fontId="9"/>
  </si>
  <si>
    <t>種　　別</t>
    <rPh sb="0" eb="1">
      <t>タネ</t>
    </rPh>
    <rPh sb="3" eb="4">
      <t>ベツ</t>
    </rPh>
    <phoneticPr fontId="5"/>
  </si>
  <si>
    <t>人数</t>
    <rPh sb="0" eb="2">
      <t>ニンズウ</t>
    </rPh>
    <phoneticPr fontId="5"/>
  </si>
  <si>
    <t>参加料5,300円</t>
    <rPh sb="0" eb="3">
      <t>サンカリョウ</t>
    </rPh>
    <rPh sb="8" eb="9">
      <t>エン</t>
    </rPh>
    <phoneticPr fontId="5"/>
  </si>
  <si>
    <t>種別</t>
    <rPh sb="0" eb="2">
      <t>シュベツ</t>
    </rPh>
    <phoneticPr fontId="5"/>
  </si>
  <si>
    <t>人数</t>
    <rPh sb="0" eb="2">
      <t>ニンズウ</t>
    </rPh>
    <phoneticPr fontId="9"/>
  </si>
  <si>
    <t>1名50,000円</t>
    <rPh sb="1" eb="2">
      <t>メイ</t>
    </rPh>
    <rPh sb="4" eb="9">
      <t>000エン</t>
    </rPh>
    <phoneticPr fontId="9"/>
  </si>
  <si>
    <t>男子Aクラス</t>
    <rPh sb="0" eb="2">
      <t>ダンシ</t>
    </rPh>
    <phoneticPr fontId="5"/>
  </si>
  <si>
    <t>男子</t>
    <rPh sb="0" eb="2">
      <t>ダンシ</t>
    </rPh>
    <phoneticPr fontId="5"/>
  </si>
  <si>
    <t>男子Bクラス</t>
    <rPh sb="0" eb="2">
      <t>ダンシ</t>
    </rPh>
    <phoneticPr fontId="5"/>
  </si>
  <si>
    <t>女子</t>
    <rPh sb="0" eb="2">
      <t>ジョシ</t>
    </rPh>
    <phoneticPr fontId="5"/>
  </si>
  <si>
    <t>男子C１クラス</t>
    <rPh sb="0" eb="2">
      <t>ダンシ</t>
    </rPh>
    <phoneticPr fontId="5"/>
  </si>
  <si>
    <t>合計</t>
    <rPh sb="0" eb="2">
      <t>ゴウケイ</t>
    </rPh>
    <phoneticPr fontId="5"/>
  </si>
  <si>
    <t>男子C2クラス</t>
    <rPh sb="0" eb="2">
      <t>ダンシ</t>
    </rPh>
    <phoneticPr fontId="5"/>
  </si>
  <si>
    <t>女子Aクラス</t>
    <rPh sb="0" eb="2">
      <t>ジョシ</t>
    </rPh>
    <phoneticPr fontId="5"/>
  </si>
  <si>
    <t>女子Bクラス</t>
    <rPh sb="0" eb="2">
      <t>ジョシ</t>
    </rPh>
    <phoneticPr fontId="5"/>
  </si>
  <si>
    <t>女子Cクラス</t>
    <rPh sb="0" eb="2">
      <t>ジョシ</t>
    </rPh>
    <phoneticPr fontId="5"/>
  </si>
  <si>
    <t>合計</t>
    <rPh sb="0" eb="2">
      <t>ゴウケイ</t>
    </rPh>
    <phoneticPr fontId="9"/>
  </si>
  <si>
    <t>振込金額合計</t>
    <rPh sb="0" eb="4">
      <t>フリコミキンガク</t>
    </rPh>
    <rPh sb="4" eb="6">
      <t>ゴウケイ</t>
    </rPh>
    <phoneticPr fontId="5"/>
  </si>
  <si>
    <t>円</t>
    <rPh sb="0" eb="1">
      <t>エン</t>
    </rPh>
    <phoneticPr fontId="5"/>
  </si>
  <si>
    <t>※銀行振込の明細書（コピー可）を貼付</t>
    <rPh sb="1" eb="5">
      <t>ギンコウフリコミ</t>
    </rPh>
    <rPh sb="6" eb="9">
      <t>メイサイショ</t>
    </rPh>
    <rPh sb="13" eb="14">
      <t>カ</t>
    </rPh>
    <rPh sb="16" eb="18">
      <t>テンプ</t>
    </rPh>
    <phoneticPr fontId="5"/>
  </si>
  <si>
    <t>大会参加承諾書</t>
    <rPh sb="0" eb="2">
      <t>タイカイ</t>
    </rPh>
    <rPh sb="2" eb="4">
      <t>サンカ</t>
    </rPh>
    <rPh sb="4" eb="7">
      <t>ショウダクショ</t>
    </rPh>
    <phoneticPr fontId="5"/>
  </si>
  <si>
    <t>北海道体操連盟　様</t>
    <rPh sb="0" eb="3">
      <t>ホッカイドウ</t>
    </rPh>
    <rPh sb="3" eb="5">
      <t>タイソウ</t>
    </rPh>
    <rPh sb="5" eb="7">
      <t>レンメイ</t>
    </rPh>
    <rPh sb="8" eb="9">
      <t>サマ</t>
    </rPh>
    <phoneticPr fontId="5"/>
  </si>
  <si>
    <t>下記の大会に出場することを、要項記載の条件を承知の上承諾いたします。</t>
    <rPh sb="0" eb="2">
      <t>カキ</t>
    </rPh>
    <rPh sb="3" eb="5">
      <t>タイカイ</t>
    </rPh>
    <rPh sb="6" eb="8">
      <t>シュツジョウ</t>
    </rPh>
    <rPh sb="14" eb="16">
      <t>ヨウコウ</t>
    </rPh>
    <rPh sb="16" eb="18">
      <t>キサイ</t>
    </rPh>
    <rPh sb="19" eb="21">
      <t>ジョウケン</t>
    </rPh>
    <rPh sb="22" eb="24">
      <t>ショウチ</t>
    </rPh>
    <phoneticPr fontId="5"/>
  </si>
  <si>
    <t>北海道ジュニア　体操競技　選手権大会</t>
    <phoneticPr fontId="5"/>
  </si>
  <si>
    <t>　　　 　年　　　月　　　日</t>
    <phoneticPr fontId="5"/>
  </si>
  <si>
    <t>　</t>
    <phoneticPr fontId="5"/>
  </si>
  <si>
    <t>ふりがな</t>
    <phoneticPr fontId="5"/>
  </si>
  <si>
    <t>男・女</t>
    <rPh sb="0" eb="1">
      <t>オトコ</t>
    </rPh>
    <rPh sb="2" eb="3">
      <t>オンナ</t>
    </rPh>
    <phoneticPr fontId="5"/>
  </si>
  <si>
    <t>生年月日</t>
    <rPh sb="0" eb="2">
      <t>ガクネン</t>
    </rPh>
    <phoneticPr fontId="5"/>
  </si>
  <si>
    <t>西暦　　　年　　月　　日生</t>
    <rPh sb="0" eb="2">
      <t>セイレキ</t>
    </rPh>
    <rPh sb="5" eb="6">
      <t>ネン</t>
    </rPh>
    <rPh sb="8" eb="9">
      <t>ガツ</t>
    </rPh>
    <rPh sb="11" eb="12">
      <t>ニチ</t>
    </rPh>
    <rPh sb="12" eb="13">
      <t>セイ</t>
    </rPh>
    <phoneticPr fontId="5"/>
  </si>
  <si>
    <t>大会参加者名</t>
    <rPh sb="0" eb="2">
      <t>タイカイ</t>
    </rPh>
    <rPh sb="2" eb="6">
      <t>サンカシャメイ</t>
    </rPh>
    <phoneticPr fontId="5"/>
  </si>
  <si>
    <t>所　属　名</t>
    <rPh sb="0" eb="1">
      <t>ショ</t>
    </rPh>
    <rPh sb="2" eb="3">
      <t>ゾク</t>
    </rPh>
    <rPh sb="4" eb="5">
      <t>ナ</t>
    </rPh>
    <phoneticPr fontId="5"/>
  </si>
  <si>
    <t>学年</t>
    <rPh sb="0" eb="2">
      <t>ガクネン</t>
    </rPh>
    <phoneticPr fontId="5"/>
  </si>
  <si>
    <t>出場クラス</t>
    <rPh sb="0" eb="2">
      <t>シュツジョウ</t>
    </rPh>
    <phoneticPr fontId="5"/>
  </si>
  <si>
    <t>保護者住所</t>
    <rPh sb="0" eb="3">
      <t>ホゴシャ</t>
    </rPh>
    <rPh sb="3" eb="5">
      <t>ジュウショ</t>
    </rPh>
    <phoneticPr fontId="5"/>
  </si>
  <si>
    <t>保護者氏名</t>
    <rPh sb="0" eb="3">
      <t>ホゴシャ</t>
    </rPh>
    <rPh sb="3" eb="5">
      <t>シメイ</t>
    </rPh>
    <phoneticPr fontId="5"/>
  </si>
  <si>
    <t>印　</t>
    <rPh sb="0" eb="1">
      <t>イン</t>
    </rPh>
    <phoneticPr fontId="5"/>
  </si>
  <si>
    <t>電　　　話</t>
    <rPh sb="0" eb="1">
      <t>デン</t>
    </rPh>
    <rPh sb="4" eb="5">
      <t>ハナシ</t>
    </rPh>
    <phoneticPr fontId="5"/>
  </si>
  <si>
    <t>－　　　　　　　　　－</t>
    <phoneticPr fontId="5"/>
  </si>
  <si>
    <t>　　　</t>
    <phoneticPr fontId="5"/>
  </si>
  <si>
    <t>全道ジュニア参加申込書の注意事項</t>
    <rPh sb="0" eb="2">
      <t>ゼンドウ</t>
    </rPh>
    <rPh sb="6" eb="11">
      <t>サンカモウシコミショ</t>
    </rPh>
    <rPh sb="12" eb="16">
      <t>チュウイジコウ</t>
    </rPh>
    <phoneticPr fontId="3"/>
  </si>
  <si>
    <t>１．男子・女子一緒に申し込みが可能です。</t>
    <rPh sb="2" eb="4">
      <t>ダンシ</t>
    </rPh>
    <rPh sb="5" eb="7">
      <t>ジョシ</t>
    </rPh>
    <rPh sb="7" eb="9">
      <t>イッショ</t>
    </rPh>
    <rPh sb="10" eb="11">
      <t>モウ</t>
    </rPh>
    <rPh sb="12" eb="13">
      <t>コ</t>
    </rPh>
    <rPh sb="15" eb="17">
      <t>カノウ</t>
    </rPh>
    <phoneticPr fontId="3"/>
  </si>
  <si>
    <t>２．JGA選手登録の貼り付けが可能です。</t>
    <rPh sb="5" eb="7">
      <t>センシュ</t>
    </rPh>
    <rPh sb="7" eb="9">
      <t>トウロク</t>
    </rPh>
    <rPh sb="10" eb="11">
      <t>ハ</t>
    </rPh>
    <rPh sb="12" eb="13">
      <t>ツ</t>
    </rPh>
    <rPh sb="15" eb="17">
      <t>カノウ</t>
    </rPh>
    <phoneticPr fontId="3"/>
  </si>
  <si>
    <t>４．補欠選手の記入漏れがないようにお願いします。</t>
    <rPh sb="2" eb="6">
      <t>ホケツセンシュ</t>
    </rPh>
    <rPh sb="7" eb="10">
      <t>キニュウモ</t>
    </rPh>
    <rPh sb="18" eb="19">
      <t>ネガ</t>
    </rPh>
    <phoneticPr fontId="3"/>
  </si>
  <si>
    <t>チェックリスト</t>
    <phoneticPr fontId="3"/>
  </si>
  <si>
    <t>□　記入漏れがないか確認</t>
    <rPh sb="2" eb="5">
      <t>キニュウモ</t>
    </rPh>
    <rPh sb="10" eb="12">
      <t>カクニン</t>
    </rPh>
    <phoneticPr fontId="3"/>
  </si>
  <si>
    <t>□　振込明細書と振込の金額があっているか</t>
    <rPh sb="2" eb="4">
      <t>フリコミ</t>
    </rPh>
    <rPh sb="4" eb="6">
      <t>メイサイ</t>
    </rPh>
    <rPh sb="6" eb="7">
      <t>ショ</t>
    </rPh>
    <rPh sb="8" eb="10">
      <t>フリコミ</t>
    </rPh>
    <rPh sb="11" eb="13">
      <t>キンガク</t>
    </rPh>
    <phoneticPr fontId="3"/>
  </si>
  <si>
    <t>□　振込明細書に銀行振込明細書を貼り付けているか</t>
    <rPh sb="2" eb="4">
      <t>フリコミ</t>
    </rPh>
    <rPh sb="4" eb="6">
      <t>メイサイ</t>
    </rPh>
    <rPh sb="6" eb="7">
      <t>ショ</t>
    </rPh>
    <rPh sb="8" eb="10">
      <t>ギンコウ</t>
    </rPh>
    <rPh sb="10" eb="12">
      <t>フリコミ</t>
    </rPh>
    <rPh sb="12" eb="14">
      <t>メイサイ</t>
    </rPh>
    <rPh sb="14" eb="15">
      <t>ショ</t>
    </rPh>
    <rPh sb="16" eb="17">
      <t>ハ</t>
    </rPh>
    <rPh sb="18" eb="19">
      <t>ツ</t>
    </rPh>
    <phoneticPr fontId="3"/>
  </si>
  <si>
    <t>３．参加種別については、ダウンリストで選択をお願いします。※同一種別に複数の団体を申し込む場合は、備考欄にチーム名を記載してください。</t>
    <rPh sb="2" eb="6">
      <t>サンカシュベツ</t>
    </rPh>
    <rPh sb="19" eb="21">
      <t>センタク</t>
    </rPh>
    <rPh sb="23" eb="24">
      <t>ネガ</t>
    </rPh>
    <rPh sb="30" eb="32">
      <t>ドウイツ</t>
    </rPh>
    <rPh sb="32" eb="34">
      <t>シュベツ</t>
    </rPh>
    <rPh sb="35" eb="37">
      <t>フクスウ</t>
    </rPh>
    <rPh sb="38" eb="40">
      <t>ダンタイ</t>
    </rPh>
    <rPh sb="41" eb="42">
      <t>モウ</t>
    </rPh>
    <rPh sb="43" eb="44">
      <t>コ</t>
    </rPh>
    <rPh sb="45" eb="47">
      <t>バアイ</t>
    </rPh>
    <rPh sb="49" eb="52">
      <t>ビコウラン</t>
    </rPh>
    <rPh sb="56" eb="57">
      <t>メイ</t>
    </rPh>
    <rPh sb="58" eb="60">
      <t>キサイ</t>
    </rPh>
    <phoneticPr fontId="3"/>
  </si>
  <si>
    <t>□　必要書類を郵送で送っているか</t>
    <rPh sb="2" eb="4">
      <t>ヒツヨウ</t>
    </rPh>
    <rPh sb="4" eb="6">
      <t>ショルイ</t>
    </rPh>
    <rPh sb="7" eb="9">
      <t>ユウソウ</t>
    </rPh>
    <rPh sb="10" eb="11">
      <t>オク</t>
    </rPh>
    <phoneticPr fontId="3"/>
  </si>
  <si>
    <t>□　参加申込書データを担当者に送っているか</t>
    <rPh sb="2" eb="7">
      <t>サンカモウシコミショ</t>
    </rPh>
    <rPh sb="11" eb="14">
      <t>タントウシャ</t>
    </rPh>
    <rPh sb="15" eb="16">
      <t>オク</t>
    </rPh>
    <phoneticPr fontId="3"/>
  </si>
  <si>
    <t>メールするもの</t>
    <phoneticPr fontId="3"/>
  </si>
  <si>
    <t>コーチ名</t>
    <phoneticPr fontId="3"/>
  </si>
  <si>
    <t>サッポロ　イチロウ</t>
    <phoneticPr fontId="3"/>
  </si>
  <si>
    <t>サッポロ　ジロウ</t>
    <phoneticPr fontId="3"/>
  </si>
  <si>
    <t>サッポロ　サブロウ</t>
    <phoneticPr fontId="3"/>
  </si>
  <si>
    <t>５．記入例を参考に作成をお願いします。</t>
    <rPh sb="2" eb="5">
      <t>キニュウレイ</t>
    </rPh>
    <rPh sb="6" eb="8">
      <t>サンコウ</t>
    </rPh>
    <rPh sb="9" eb="11">
      <t>サクセイ</t>
    </rPh>
    <rPh sb="13" eb="14">
      <t>ネガ</t>
    </rPh>
    <phoneticPr fontId="3"/>
  </si>
  <si>
    <t>コード</t>
    <phoneticPr fontId="3"/>
  </si>
  <si>
    <t>クラブ・学校名</t>
    <rPh sb="4" eb="7">
      <t>ガッコウ</t>
    </rPh>
    <phoneticPr fontId="3"/>
  </si>
  <si>
    <t>住所</t>
    <rPh sb="0" eb="2">
      <t>ジュウセィオ</t>
    </rPh>
    <phoneticPr fontId="3"/>
  </si>
  <si>
    <t>アルファ</t>
    <phoneticPr fontId="3"/>
  </si>
  <si>
    <t>札幌アルファ体操クラブ</t>
  </si>
  <si>
    <t>札幌市白石区菊水上町3条3-52-328</t>
    <rPh sb="0" eb="3">
      <t>ｻｯﾎﾟﾛｼ</t>
    </rPh>
    <rPh sb="3" eb="6">
      <t>ｼﾛｲｼｸ</t>
    </rPh>
    <rPh sb="6" eb="10">
      <t>ｷｸｽｲｶﾐﾏﾁ</t>
    </rPh>
    <rPh sb="11" eb="12">
      <t>ｼﾞｮｳ</t>
    </rPh>
    <phoneticPr fontId="2" type="noConversion"/>
  </si>
  <si>
    <t>北広島</t>
    <rPh sb="0" eb="3">
      <t>キタヒロ</t>
    </rPh>
    <phoneticPr fontId="3"/>
  </si>
  <si>
    <t>北広島ジュニア体操クラブ</t>
  </si>
  <si>
    <t>北広島市新富町西2丁目4-1</t>
    <rPh sb="0" eb="4">
      <t>ｷﾀﾋﾛｼﾏｼ</t>
    </rPh>
    <rPh sb="4" eb="7">
      <t>ｼﾝﾄﾐﾁｮｳ</t>
    </rPh>
    <rPh sb="7" eb="8">
      <t>ﾆｼ</t>
    </rPh>
    <rPh sb="9" eb="11">
      <t>ﾁｮｳﾒ</t>
    </rPh>
    <phoneticPr fontId="2" type="noConversion"/>
  </si>
  <si>
    <t>ジュン</t>
    <phoneticPr fontId="3"/>
  </si>
  <si>
    <t>ジュンスポーツクラブ</t>
  </si>
  <si>
    <t>札幌市豊平区月寒東3条11丁目1-23</t>
    <rPh sb="0" eb="3">
      <t>ｻｯﾎﾟﾛｼ</t>
    </rPh>
    <rPh sb="3" eb="9">
      <t>ﾄﾖﾋﾗｸﾂｷｻﾑﾋｶﾞｼ</t>
    </rPh>
    <rPh sb="10" eb="11">
      <t>ｼﾞｮｳ</t>
    </rPh>
    <rPh sb="13" eb="15">
      <t>ﾁｮｳﾒ</t>
    </rPh>
    <phoneticPr fontId="2" type="noConversion"/>
  </si>
  <si>
    <t>レイズ</t>
    <phoneticPr fontId="3"/>
  </si>
  <si>
    <t>レイズ体操クラブ</t>
  </si>
  <si>
    <t>札幌市西区発寒6条8丁目7-1</t>
    <rPh sb="0" eb="3">
      <t>サッポロシ</t>
    </rPh>
    <rPh sb="3" eb="5">
      <t>ニシク</t>
    </rPh>
    <rPh sb="5" eb="7">
      <t>ハッサム</t>
    </rPh>
    <rPh sb="8" eb="9">
      <t>ジョウ</t>
    </rPh>
    <rPh sb="10" eb="12">
      <t>チョウメ</t>
    </rPh>
    <phoneticPr fontId="16"/>
  </si>
  <si>
    <t>スポル</t>
    <phoneticPr fontId="3"/>
  </si>
  <si>
    <t>北翔大学スポルクラブ</t>
  </si>
  <si>
    <t>江別市文京台23番地　北翔大学内</t>
    <rPh sb="0" eb="3">
      <t>ｴﾍﾞﾂｼ</t>
    </rPh>
    <rPh sb="3" eb="6">
      <t>ﾌﾞﾝｷｮｳﾀﾞｲ</t>
    </rPh>
    <rPh sb="8" eb="10">
      <t>ﾊﾞﾝﾁ</t>
    </rPh>
    <rPh sb="11" eb="15">
      <t>ﾎｸ</t>
    </rPh>
    <rPh sb="15" eb="16">
      <t>ﾅｲ</t>
    </rPh>
    <phoneticPr fontId="2" type="noConversion"/>
  </si>
  <si>
    <t>ALLES</t>
    <phoneticPr fontId="3"/>
  </si>
  <si>
    <t>ALLES体操クラブ</t>
  </si>
  <si>
    <t>函館市日吉町1-12-1</t>
    <phoneticPr fontId="3"/>
  </si>
  <si>
    <t>HOKUTO</t>
    <phoneticPr fontId="3"/>
  </si>
  <si>
    <t>HOKUTO SPORT CLUB</t>
  </si>
  <si>
    <t>北斗市押上1丁目3番1号</t>
  </si>
  <si>
    <t>サンスポーツ</t>
    <phoneticPr fontId="3"/>
  </si>
  <si>
    <t>サン・スポーツクラブ</t>
    <phoneticPr fontId="3"/>
  </si>
  <si>
    <t>函館市石川町１６７ー３９</t>
    <rPh sb="0" eb="1">
      <t>ハコダテ</t>
    </rPh>
    <rPh sb="3" eb="6">
      <t>イシカワ</t>
    </rPh>
    <phoneticPr fontId="3"/>
  </si>
  <si>
    <t>登別</t>
    <rPh sb="0" eb="2">
      <t xml:space="preserve">ノボリベツ </t>
    </rPh>
    <phoneticPr fontId="3"/>
  </si>
  <si>
    <t>登別ジュニア体操クラブ</t>
  </si>
  <si>
    <t>登別市大和町1丁目2-21</t>
    <rPh sb="0" eb="3">
      <t>ノボリベツシ</t>
    </rPh>
    <rPh sb="3" eb="5">
      <t>ヤマト</t>
    </rPh>
    <rPh sb="5" eb="6">
      <t>チョウ</t>
    </rPh>
    <rPh sb="7" eb="9">
      <t>チョウメ</t>
    </rPh>
    <phoneticPr fontId="2"/>
  </si>
  <si>
    <t>蘭</t>
    <rPh sb="0" eb="1">
      <t xml:space="preserve">ラン </t>
    </rPh>
    <phoneticPr fontId="3"/>
  </si>
  <si>
    <t>蘭体操クラブ</t>
  </si>
  <si>
    <t>室蘭市高砂町1丁目1-8</t>
    <rPh sb="0" eb="3">
      <t>ムロランシ</t>
    </rPh>
    <rPh sb="3" eb="6">
      <t>タカサゴチョウ</t>
    </rPh>
    <rPh sb="7" eb="9">
      <t>チョウメ</t>
    </rPh>
    <phoneticPr fontId="2"/>
  </si>
  <si>
    <t>苫小牧</t>
    <rPh sb="0" eb="3">
      <t>トマコマイ</t>
    </rPh>
    <phoneticPr fontId="3"/>
  </si>
  <si>
    <t>苫小牧ジュニア体操クラブ</t>
  </si>
  <si>
    <t>苫小牧市ウトナイ北4丁目7-47</t>
    <rPh sb="0" eb="4">
      <t>トマコマイシ</t>
    </rPh>
    <rPh sb="8" eb="9">
      <t>キタ</t>
    </rPh>
    <rPh sb="10" eb="12">
      <t>チョウメ</t>
    </rPh>
    <phoneticPr fontId="2"/>
  </si>
  <si>
    <t>おたる</t>
    <phoneticPr fontId="3"/>
  </si>
  <si>
    <t>おたる体操ジュニアクラブ</t>
  </si>
  <si>
    <t>小樽市忍路１丁目１７１</t>
    <rPh sb="0" eb="3">
      <t>オタルシ</t>
    </rPh>
    <rPh sb="3" eb="5">
      <t>オショロ</t>
    </rPh>
    <rPh sb="6" eb="8">
      <t>チョウメ</t>
    </rPh>
    <phoneticPr fontId="2"/>
  </si>
  <si>
    <t>あさひかわ</t>
    <phoneticPr fontId="3"/>
  </si>
  <si>
    <t>あさひかわ体操クラブ</t>
  </si>
  <si>
    <t>旭川市春光５条７丁目１１番４４号</t>
    <rPh sb="0" eb="3">
      <t>アサヒカワシ</t>
    </rPh>
    <rPh sb="3" eb="5">
      <t>シュンコウ</t>
    </rPh>
    <rPh sb="6" eb="7">
      <t>ジョウ</t>
    </rPh>
    <rPh sb="8" eb="10">
      <t>チョウメ</t>
    </rPh>
    <rPh sb="12" eb="13">
      <t>バン</t>
    </rPh>
    <rPh sb="15" eb="16">
      <t>ゴウ</t>
    </rPh>
    <phoneticPr fontId="14"/>
  </si>
  <si>
    <t>TAG</t>
    <phoneticPr fontId="3"/>
  </si>
  <si>
    <t>NPO法人旭川ＴＡＧスポーツクラブ</t>
  </si>
  <si>
    <t>旭川市豊岡１５条７丁目３－２ 神田ビル３０２　</t>
  </si>
  <si>
    <t>北見</t>
    <rPh sb="0" eb="1">
      <t>キタミ</t>
    </rPh>
    <phoneticPr fontId="3"/>
  </si>
  <si>
    <t>北見ジュニア体操クラブ</t>
  </si>
  <si>
    <t>北見市公園町39-40</t>
    <phoneticPr fontId="3"/>
  </si>
  <si>
    <t>十勝</t>
    <rPh sb="0" eb="2">
      <t>トカティ</t>
    </rPh>
    <phoneticPr fontId="3"/>
  </si>
  <si>
    <t>十勝ジュニア体操クラブ</t>
    <phoneticPr fontId="3"/>
  </si>
  <si>
    <t>帯広市緑ヶ丘東通西7番地</t>
    <phoneticPr fontId="3"/>
  </si>
  <si>
    <t>くしろ</t>
    <phoneticPr fontId="3"/>
  </si>
  <si>
    <t>くしろ体操クラブ</t>
  </si>
  <si>
    <t>釧路市駒場町3-32</t>
    <rPh sb="0" eb="2">
      <t>クシロ</t>
    </rPh>
    <rPh sb="2" eb="3">
      <t>シ</t>
    </rPh>
    <rPh sb="3" eb="6">
      <t>コマバチョウ</t>
    </rPh>
    <phoneticPr fontId="17"/>
  </si>
  <si>
    <t>すだ</t>
    <phoneticPr fontId="3"/>
  </si>
  <si>
    <t>すだJr.体操クラブ</t>
  </si>
  <si>
    <t>釧路郡釧路町柏西2丁目38番</t>
  </si>
  <si>
    <t>シュピ</t>
    <phoneticPr fontId="3"/>
  </si>
  <si>
    <t>シュピール体操クラブ釧路</t>
  </si>
  <si>
    <t>釧路市城山1-15-55北海道教育大学釧路校山本悟研究室</t>
    <rPh sb="0" eb="2">
      <t>シロヤマ</t>
    </rPh>
    <phoneticPr fontId="17"/>
  </si>
  <si>
    <t>オホーツク</t>
    <phoneticPr fontId="3"/>
  </si>
  <si>
    <t>オホーツクスポーツクラブ</t>
  </si>
  <si>
    <t>網走市字潮見185-19</t>
    <phoneticPr fontId="3"/>
  </si>
  <si>
    <t>はんざわ</t>
    <phoneticPr fontId="3"/>
  </si>
  <si>
    <t>はんざわ体操クラブ</t>
  </si>
  <si>
    <t>札幌市手稲区曙5条5丁目7-2</t>
    <phoneticPr fontId="3"/>
  </si>
  <si>
    <t>参加承諾書
チェック</t>
    <rPh sb="0" eb="5">
      <t>タイカイ</t>
    </rPh>
    <phoneticPr fontId="3"/>
  </si>
  <si>
    <t>□　中学生以下の選手の大会参加承諾書を記載し、チェック項目にチェックを入れ、保管をしているか。</t>
    <rPh sb="2" eb="7">
      <t>チュウガク</t>
    </rPh>
    <rPh sb="8" eb="10">
      <t>センセィウ</t>
    </rPh>
    <rPh sb="11" eb="18">
      <t>タイカイ</t>
    </rPh>
    <rPh sb="19" eb="21">
      <t>キサイ</t>
    </rPh>
    <rPh sb="38" eb="40">
      <t>ホカn</t>
    </rPh>
    <phoneticPr fontId="3"/>
  </si>
  <si>
    <t>派遣審判員報告書</t>
    <rPh sb="0" eb="2">
      <t>ハケン</t>
    </rPh>
    <rPh sb="2" eb="4">
      <t>シンパン</t>
    </rPh>
    <rPh sb="4" eb="5">
      <t>イン</t>
    </rPh>
    <rPh sb="5" eb="8">
      <t>ホウコクショ</t>
    </rPh>
    <phoneticPr fontId="5"/>
  </si>
  <si>
    <t>　　北海道ジュニア　体操競技　選手権大会</t>
    <rPh sb="2" eb="5">
      <t>ホッカイドウ</t>
    </rPh>
    <rPh sb="10" eb="12">
      <t>タイソウ</t>
    </rPh>
    <rPh sb="12" eb="14">
      <t>キョウギ</t>
    </rPh>
    <rPh sb="15" eb="18">
      <t>センシュケン</t>
    </rPh>
    <rPh sb="18" eb="20">
      <t>タイカイ</t>
    </rPh>
    <phoneticPr fontId="5"/>
  </si>
  <si>
    <t>クラブ名・学校名</t>
    <rPh sb="3" eb="4">
      <t>メイ</t>
    </rPh>
    <rPh sb="5" eb="8">
      <t>ガッコウメイ</t>
    </rPh>
    <phoneticPr fontId="5"/>
  </si>
  <si>
    <t>下記の者を審判員として派遣いたします。</t>
    <rPh sb="0" eb="2">
      <t>カキ</t>
    </rPh>
    <rPh sb="3" eb="4">
      <t>モノ</t>
    </rPh>
    <rPh sb="5" eb="8">
      <t>シンパンイン</t>
    </rPh>
    <rPh sb="11" eb="13">
      <t>ハケン</t>
    </rPh>
    <phoneticPr fontId="5"/>
  </si>
  <si>
    <t>※　該当項目に〇印をつけてください。</t>
    <rPh sb="2" eb="4">
      <t>ガイトウ</t>
    </rPh>
    <rPh sb="4" eb="6">
      <t>コウモク</t>
    </rPh>
    <rPh sb="8" eb="9">
      <t>イン</t>
    </rPh>
    <phoneticPr fontId="5"/>
  </si>
  <si>
    <t>審　判　員　名</t>
    <rPh sb="0" eb="1">
      <t>シン</t>
    </rPh>
    <rPh sb="2" eb="3">
      <t>ハン</t>
    </rPh>
    <rPh sb="4" eb="5">
      <t>イン</t>
    </rPh>
    <rPh sb="6" eb="7">
      <t>メイ</t>
    </rPh>
    <phoneticPr fontId="5"/>
  </si>
  <si>
    <t>１　種</t>
    <rPh sb="2" eb="3">
      <t>シュ</t>
    </rPh>
    <phoneticPr fontId="5"/>
  </si>
  <si>
    <t>２　種</t>
    <rPh sb="2" eb="3">
      <t>シュ</t>
    </rPh>
    <phoneticPr fontId="5"/>
  </si>
  <si>
    <t>３　種</t>
    <rPh sb="2" eb="3">
      <t>シュ</t>
    </rPh>
    <phoneticPr fontId="5"/>
  </si>
  <si>
    <t>令和　　　年　　　　月　　　　　日</t>
    <rPh sb="0" eb="1">
      <t>レイ</t>
    </rPh>
    <rPh sb="1" eb="2">
      <t>ワ</t>
    </rPh>
    <rPh sb="5" eb="6">
      <t>ネン</t>
    </rPh>
    <rPh sb="6" eb="7">
      <t>ヘイネン</t>
    </rPh>
    <rPh sb="10" eb="11">
      <t>ガツ</t>
    </rPh>
    <rPh sb="16" eb="17">
      <t>ニチ</t>
    </rPh>
    <phoneticPr fontId="5"/>
  </si>
  <si>
    <t>申込責任者</t>
    <rPh sb="0" eb="2">
      <t>モウシコミ</t>
    </rPh>
    <rPh sb="2" eb="5">
      <t>セキニンシャ</t>
    </rPh>
    <phoneticPr fontId="5"/>
  </si>
  <si>
    <t>責任者メールアドレス</t>
    <rPh sb="0" eb="3">
      <t>セキニンシャ</t>
    </rPh>
    <phoneticPr fontId="5"/>
  </si>
  <si>
    <t>○</t>
    <phoneticPr fontId="3"/>
  </si>
  <si>
    <t>責任者電話番号</t>
    <rPh sb="0" eb="3">
      <t>セキニンシャ</t>
    </rPh>
    <rPh sb="3" eb="5">
      <t>デンワ</t>
    </rPh>
    <rPh sb="5" eb="7">
      <t>バンゴウ</t>
    </rPh>
    <phoneticPr fontId="5"/>
  </si>
  <si>
    <t>　※　参加者全員（補欠も含む）参加承諾書を所属に提出し大会終了まで保管すること。</t>
    <rPh sb="3" eb="6">
      <t>サンカシャ</t>
    </rPh>
    <rPh sb="15" eb="17">
      <t>サンカ</t>
    </rPh>
    <rPh sb="17" eb="20">
      <t>ショウダクショ</t>
    </rPh>
    <rPh sb="21" eb="23">
      <t>ショゾク</t>
    </rPh>
    <rPh sb="24" eb="26">
      <t>テイシュツ</t>
    </rPh>
    <rPh sb="27" eb="31">
      <t>タイカイシュウリョウ</t>
    </rPh>
    <rPh sb="33" eb="35">
      <t>ホカン</t>
    </rPh>
    <phoneticPr fontId="5"/>
  </si>
  <si>
    <t>第47回　北海道ジュニア体操競技選手権大会振込明細書</t>
    <rPh sb="0" eb="1">
      <t>ダイ</t>
    </rPh>
    <rPh sb="3" eb="4">
      <t>カイ</t>
    </rPh>
    <rPh sb="5" eb="8">
      <t>ホッカイドウ</t>
    </rPh>
    <rPh sb="12" eb="16">
      <t>タイソウキョウギ</t>
    </rPh>
    <rPh sb="16" eb="21">
      <t>センシュケンタイカイ</t>
    </rPh>
    <rPh sb="21" eb="23">
      <t>フリコミ</t>
    </rPh>
    <rPh sb="22" eb="25">
      <t>メイサイショ</t>
    </rPh>
    <phoneticPr fontId="5"/>
  </si>
  <si>
    <t>第47回北海道ジュニア体操競技選手権大会 　参加申込書</t>
    <phoneticPr fontId="5"/>
  </si>
  <si>
    <r>
      <rPr>
        <b/>
        <sz val="16"/>
        <rFont val="BIZ UDPゴシック"/>
        <family val="3"/>
        <charset val="128"/>
      </rPr>
      <t xml:space="preserve">所属団体名　  </t>
    </r>
    <r>
      <rPr>
        <sz val="11"/>
        <rFont val="BIZ UDPゴシック"/>
        <family val="3"/>
        <charset val="128"/>
      </rPr>
      <t>　　　　　　　　　　※振込時の依頼人と同じ名称</t>
    </r>
    <rPh sb="0" eb="2">
      <t>ショゾク</t>
    </rPh>
    <rPh sb="2" eb="5">
      <t>ダンタイメイ</t>
    </rPh>
    <phoneticPr fontId="5"/>
  </si>
  <si>
    <r>
      <t>当クラブは</t>
    </r>
    <r>
      <rPr>
        <u/>
        <sz val="12"/>
        <rFont val="BIZ UDPゴシック"/>
        <family val="3"/>
        <charset val="128"/>
      </rPr>
      <t>　　　　　　</t>
    </r>
    <r>
      <rPr>
        <sz val="12"/>
        <rFont val="BIZ UDPゴシック"/>
        <family val="3"/>
        <charset val="128"/>
      </rPr>
      <t>名派遣できませんので負担金をもって大会本部に依頼します。　</t>
    </r>
    <rPh sb="0" eb="1">
      <t>トウ</t>
    </rPh>
    <rPh sb="11" eb="12">
      <t>メイ</t>
    </rPh>
    <rPh sb="12" eb="14">
      <t>ハケン</t>
    </rPh>
    <rPh sb="21" eb="24">
      <t>フタンキン</t>
    </rPh>
    <rPh sb="28" eb="30">
      <t>タイカイ</t>
    </rPh>
    <rPh sb="30" eb="32">
      <t>ホンブ</t>
    </rPh>
    <rPh sb="33" eb="35">
      <t>イライ</t>
    </rPh>
    <phoneticPr fontId="5"/>
  </si>
  <si>
    <t>生年月日（西暦）</t>
    <rPh sb="0" eb="4">
      <t>セイネンガッピ</t>
    </rPh>
    <rPh sb="5" eb="7">
      <t xml:space="preserve">セイレキ </t>
    </rPh>
    <phoneticPr fontId="3"/>
  </si>
  <si>
    <t>補欠のみ</t>
    <rPh sb="0" eb="2">
      <t xml:space="preserve">ホケツノミ </t>
    </rPh>
    <phoneticPr fontId="3"/>
  </si>
  <si>
    <t>補欠の所属</t>
    <rPh sb="0" eb="2">
      <t xml:space="preserve">ホケツ </t>
    </rPh>
    <rPh sb="3" eb="5">
      <t xml:space="preserve">ショゾク </t>
    </rPh>
    <phoneticPr fontId="3"/>
  </si>
  <si>
    <t>補欠有無</t>
    <rPh sb="0" eb="2">
      <t xml:space="preserve">ホケツ </t>
    </rPh>
    <rPh sb="2" eb="4">
      <t xml:space="preserve">ウム </t>
    </rPh>
    <phoneticPr fontId="3"/>
  </si>
  <si>
    <t>〇</t>
  </si>
  <si>
    <t>北海道　太郎</t>
    <rPh sb="0" eb="3">
      <t xml:space="preserve">ホッカイドウ </t>
    </rPh>
    <rPh sb="4" eb="6">
      <t xml:space="preserve">タロウ </t>
    </rPh>
    <phoneticPr fontId="3"/>
  </si>
  <si>
    <t>ホッカイドウ　タロウ</t>
    <phoneticPr fontId="3"/>
  </si>
  <si>
    <t>札幌　一郎</t>
    <rPh sb="0" eb="2">
      <t xml:space="preserve">サッポロ </t>
    </rPh>
    <rPh sb="3" eb="5">
      <t xml:space="preserve">イチロウ </t>
    </rPh>
    <phoneticPr fontId="3"/>
  </si>
  <si>
    <t>備考</t>
    <rPh sb="0" eb="2">
      <t xml:space="preserve">ビコウ </t>
    </rPh>
    <phoneticPr fontId="3"/>
  </si>
  <si>
    <t>北海道クラブＡチーム</t>
    <rPh sb="0" eb="3">
      <t xml:space="preserve">ホッカイドウ </t>
    </rPh>
    <phoneticPr fontId="3"/>
  </si>
  <si>
    <t>札幌　二郎</t>
    <rPh sb="0" eb="1">
      <t xml:space="preserve">サッポロ </t>
    </rPh>
    <rPh sb="3" eb="5">
      <t xml:space="preserve">ジロウ </t>
    </rPh>
    <phoneticPr fontId="3"/>
  </si>
  <si>
    <t>札幌　三郎</t>
    <rPh sb="0" eb="2">
      <t xml:space="preserve">サッポロ </t>
    </rPh>
    <rPh sb="3" eb="5">
      <t xml:space="preserve">サブロウ </t>
    </rPh>
    <phoneticPr fontId="3"/>
  </si>
  <si>
    <t>北海道クラブＢチーム</t>
    <rPh sb="0" eb="1">
      <t xml:space="preserve">ホッカイドウ </t>
    </rPh>
    <phoneticPr fontId="3"/>
  </si>
  <si>
    <t>メールアドレス</t>
    <phoneticPr fontId="3"/>
  </si>
  <si>
    <t>※委嘱状等送付するのに使用します。</t>
    <rPh sb="1" eb="5">
      <t xml:space="preserve">イショクジョウトウ </t>
    </rPh>
    <rPh sb="5" eb="7">
      <t xml:space="preserve">ソウフ </t>
    </rPh>
    <rPh sb="11" eb="13">
      <t xml:space="preserve">シヨウ </t>
    </rPh>
    <phoneticPr fontId="3"/>
  </si>
  <si>
    <t>・参加申込書　・振込明細書（メール送信できなければ、郵送すること）　・派遣審判員報告書（宛先が申込先と異なるのでご注意ください）</t>
    <rPh sb="1" eb="6">
      <t>サンカモウシコミショ</t>
    </rPh>
    <rPh sb="8" eb="13">
      <t>フリコミメイサイショ</t>
    </rPh>
    <rPh sb="17" eb="19">
      <t xml:space="preserve">ソウシン </t>
    </rPh>
    <rPh sb="26" eb="28">
      <t>ユウソウ</t>
    </rPh>
    <rPh sb="35" eb="39">
      <t xml:space="preserve">ハケンシンパンイン </t>
    </rPh>
    <rPh sb="39" eb="40">
      <t xml:space="preserve">イン </t>
    </rPh>
    <rPh sb="40" eb="43">
      <t xml:space="preserve">ホウコクショ </t>
    </rPh>
    <rPh sb="44" eb="46">
      <t xml:space="preserve">アテサキ </t>
    </rPh>
    <rPh sb="47" eb="49">
      <t xml:space="preserve">モウシコミ </t>
    </rPh>
    <rPh sb="49" eb="50">
      <t xml:space="preserve">サキ </t>
    </rPh>
    <rPh sb="51" eb="52">
      <t xml:space="preserve">コトナル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</si>
</sst>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General&quot;名&quot;"/>
    <numFmt numFmtId="178" formatCode="yyyy/mm/dd"/>
    <numFmt numFmtId="179" formatCode="\1&quot;名&quot;&quot;に&quot;&quot;つ&quot;&quot;き&quot;\ \ #,##0&quot;円&quot;"/>
  </numFmts>
  <fonts count="37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20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2"/>
      <charset val="128"/>
    </font>
    <font>
      <sz val="11"/>
      <color theme="1"/>
      <name val="ＤＨＰ平成明朝体W7"/>
      <family val="1"/>
      <charset val="128"/>
    </font>
    <font>
      <sz val="11"/>
      <color theme="1"/>
      <name val="ＤＨＰ平成ゴシックW5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2"/>
      <name val="BIZ UDPゴシック"/>
      <family val="3"/>
      <charset val="128"/>
    </font>
    <font>
      <sz val="22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游ゴシック"/>
      <family val="3"/>
      <charset val="128"/>
    </font>
    <font>
      <sz val="14"/>
      <name val="游ゴシック (本文)"/>
      <family val="3"/>
      <charset val="128"/>
    </font>
    <font>
      <sz val="14"/>
      <color theme="1"/>
      <name val="游ゴシック (本文)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rgb="FF3399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3" fillId="0" borderId="0" xfId="0" applyFont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0" xfId="0" applyFont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0" fillId="0" borderId="4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justifyLastLine="1"/>
    </xf>
    <xf numFmtId="0" fontId="20" fillId="0" borderId="40" xfId="0" applyFont="1" applyBorder="1" applyAlignment="1">
      <alignment vertical="center" justifyLastLine="1"/>
    </xf>
    <xf numFmtId="0" fontId="20" fillId="0" borderId="40" xfId="0" applyFont="1" applyBorder="1" applyAlignment="1">
      <alignment horizontal="right" vertical="center"/>
    </xf>
    <xf numFmtId="14" fontId="6" fillId="0" borderId="0" xfId="0" applyNumberFormat="1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31" fontId="0" fillId="0" borderId="4" xfId="0" applyNumberFormat="1" applyBorder="1" applyAlignment="1" applyProtection="1">
      <alignment vertical="center" shrinkToFit="1"/>
      <protection locked="0"/>
    </xf>
    <xf numFmtId="178" fontId="34" fillId="0" borderId="0" xfId="0" applyNumberFormat="1" applyFont="1" applyAlignment="1">
      <alignment vertical="center" shrinkToFit="1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34" fillId="2" borderId="1" xfId="0" applyFont="1" applyFill="1" applyBorder="1" applyAlignment="1">
      <alignment horizontal="center" vertical="center" shrinkToFit="1"/>
    </xf>
    <xf numFmtId="14" fontId="0" fillId="0" borderId="4" xfId="0" applyNumberFormat="1" applyBorder="1" applyAlignment="1" applyProtection="1">
      <alignment vertical="center" shrinkToFit="1"/>
      <protection locked="0"/>
    </xf>
    <xf numFmtId="178" fontId="34" fillId="0" borderId="0" xfId="0" applyNumberFormat="1" applyFont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0" fontId="20" fillId="0" borderId="4" xfId="0" applyFont="1" applyBorder="1">
      <alignment vertical="center"/>
    </xf>
    <xf numFmtId="0" fontId="20" fillId="0" borderId="59" xfId="0" applyFont="1" applyBorder="1">
      <alignment vertical="center"/>
    </xf>
    <xf numFmtId="0" fontId="20" fillId="0" borderId="60" xfId="0" applyFont="1" applyBorder="1">
      <alignment vertical="center"/>
    </xf>
    <xf numFmtId="0" fontId="20" fillId="0" borderId="61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70" xfId="0" applyFont="1" applyBorder="1">
      <alignment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3" borderId="4" xfId="0" applyFont="1" applyFill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34" fillId="2" borderId="7" xfId="0" applyFont="1" applyFill="1" applyBorder="1" applyAlignment="1">
      <alignment horizontal="center" vertical="center" shrinkToFit="1"/>
    </xf>
    <xf numFmtId="0" fontId="34" fillId="3" borderId="62" xfId="0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0" fontId="34" fillId="3" borderId="6" xfId="0" applyFont="1" applyFill="1" applyBorder="1" applyAlignment="1">
      <alignment horizontal="center" vertical="center" shrinkToFit="1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vertical="center" shrinkToFit="1"/>
      <protection locked="0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66" xfId="0" applyFont="1" applyFill="1" applyBorder="1" applyAlignment="1">
      <alignment horizontal="center" vertical="center" shrinkToFit="1"/>
    </xf>
    <xf numFmtId="0" fontId="34" fillId="2" borderId="67" xfId="0" applyFont="1" applyFill="1" applyBorder="1" applyAlignment="1">
      <alignment horizontal="center" vertical="center" shrinkToFit="1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35" fillId="2" borderId="4" xfId="0" applyFont="1" applyFill="1" applyBorder="1" applyAlignment="1">
      <alignment horizontal="center" vertical="center" shrinkToFit="1"/>
    </xf>
    <xf numFmtId="178" fontId="34" fillId="0" borderId="4" xfId="0" applyNumberFormat="1" applyFont="1" applyBorder="1" applyAlignment="1">
      <alignment horizontal="center" vertical="center" shrinkToFit="1"/>
    </xf>
    <xf numFmtId="179" fontId="8" fillId="0" borderId="7" xfId="0" applyNumberFormat="1" applyFont="1" applyBorder="1" applyAlignment="1">
      <alignment horizontal="center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179" fontId="8" fillId="0" borderId="9" xfId="0" applyNumberFormat="1" applyFont="1" applyBorder="1" applyAlignment="1">
      <alignment horizontal="center" vertical="center" shrinkToFit="1"/>
    </xf>
    <xf numFmtId="0" fontId="36" fillId="2" borderId="4" xfId="0" applyFont="1" applyFill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0" fontId="36" fillId="3" borderId="4" xfId="0" applyFont="1" applyFill="1" applyBorder="1" applyAlignment="1" applyProtection="1">
      <alignment horizontal="center" vertical="center" shrinkToFit="1"/>
      <protection locked="0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34" fillId="2" borderId="9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center" vertical="center" wrapText="1" shrinkToFit="1"/>
    </xf>
    <xf numFmtId="0" fontId="20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horizontal="center" vertical="center" wrapText="1" shrinkToFit="1"/>
    </xf>
    <xf numFmtId="0" fontId="20" fillId="0" borderId="14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38" fontId="20" fillId="0" borderId="7" xfId="1" applyFont="1" applyFill="1" applyBorder="1" applyAlignment="1">
      <alignment horizontal="center" vertical="center" wrapText="1" shrinkToFit="1"/>
    </xf>
    <xf numFmtId="38" fontId="20" fillId="0" borderId="8" xfId="1" applyFont="1" applyFill="1" applyBorder="1" applyAlignment="1">
      <alignment horizontal="center" vertical="center" wrapText="1" shrinkToFit="1"/>
    </xf>
    <xf numFmtId="38" fontId="20" fillId="0" borderId="9" xfId="1" applyFont="1" applyFill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left" vertical="center" shrinkToFit="1"/>
    </xf>
    <xf numFmtId="0" fontId="19" fillId="0" borderId="8" xfId="0" applyFont="1" applyBorder="1" applyAlignment="1">
      <alignment horizontal="left" vertical="center" shrinkToFit="1"/>
    </xf>
    <xf numFmtId="38" fontId="19" fillId="0" borderId="4" xfId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 shrinkToFit="1"/>
    </xf>
    <xf numFmtId="38" fontId="22" fillId="0" borderId="19" xfId="1" applyFont="1" applyFill="1" applyBorder="1" applyAlignment="1">
      <alignment horizontal="center" vertical="center" wrapText="1" shrinkToFit="1"/>
    </xf>
    <xf numFmtId="38" fontId="22" fillId="0" borderId="20" xfId="1" applyFont="1" applyFill="1" applyBorder="1" applyAlignment="1">
      <alignment horizontal="center" vertical="center" wrapText="1" shrinkToFit="1"/>
    </xf>
    <xf numFmtId="38" fontId="22" fillId="0" borderId="21" xfId="1" applyFont="1" applyFill="1" applyBorder="1" applyAlignment="1">
      <alignment horizontal="center" vertical="center" wrapText="1" shrinkToFit="1"/>
    </xf>
    <xf numFmtId="38" fontId="22" fillId="0" borderId="22" xfId="1" applyFont="1" applyFill="1" applyBorder="1" applyAlignment="1">
      <alignment horizontal="center" vertical="center" wrapText="1" shrinkToFit="1"/>
    </xf>
    <xf numFmtId="38" fontId="22" fillId="0" borderId="0" xfId="1" applyFont="1" applyFill="1" applyBorder="1" applyAlignment="1">
      <alignment horizontal="center" vertical="center" wrapText="1" shrinkToFit="1"/>
    </xf>
    <xf numFmtId="38" fontId="22" fillId="0" borderId="23" xfId="1" applyFont="1" applyFill="1" applyBorder="1" applyAlignment="1">
      <alignment horizontal="center" vertical="center" wrapText="1" shrinkToFit="1"/>
    </xf>
    <xf numFmtId="38" fontId="22" fillId="0" borderId="24" xfId="1" applyFont="1" applyFill="1" applyBorder="1" applyAlignment="1">
      <alignment horizontal="center" vertical="center" wrapText="1" shrinkToFit="1"/>
    </xf>
    <xf numFmtId="38" fontId="22" fillId="0" borderId="25" xfId="1" applyFont="1" applyFill="1" applyBorder="1" applyAlignment="1">
      <alignment horizontal="center" vertical="center" wrapText="1" shrinkToFit="1"/>
    </xf>
    <xf numFmtId="38" fontId="22" fillId="0" borderId="26" xfId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38" fontId="24" fillId="0" borderId="16" xfId="1" applyFont="1" applyFill="1" applyBorder="1" applyAlignment="1">
      <alignment horizontal="center" vertical="center" wrapText="1" shrinkToFit="1"/>
    </xf>
    <xf numFmtId="38" fontId="24" fillId="0" borderId="17" xfId="1" applyFont="1" applyFill="1" applyBorder="1" applyAlignment="1">
      <alignment horizontal="center" vertical="center" wrapText="1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4" xfId="0" applyFont="1" applyBorder="1" applyAlignment="1">
      <alignment horizontal="distributed" vertical="center"/>
    </xf>
    <xf numFmtId="0" fontId="20" fillId="0" borderId="55" xfId="0" applyFont="1" applyBorder="1" applyAlignment="1">
      <alignment horizontal="distributed" vertical="center"/>
    </xf>
    <xf numFmtId="0" fontId="20" fillId="0" borderId="58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4" xfId="0" applyFont="1" applyBorder="1" applyAlignment="1">
      <alignment horizontal="distributed" vertical="center"/>
    </xf>
    <xf numFmtId="0" fontId="20" fillId="0" borderId="35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 wrapText="1"/>
    </xf>
    <xf numFmtId="0" fontId="20" fillId="0" borderId="39" xfId="0" applyFont="1" applyBorder="1" applyAlignment="1">
      <alignment horizontal="distributed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8" xfId="0" applyFont="1" applyBorder="1" applyAlignment="1">
      <alignment horizontal="distributed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45" xfId="0" applyFont="1" applyBorder="1" applyAlignment="1">
      <alignment horizontal="center" vertical="center" justifyLastLine="1"/>
    </xf>
    <xf numFmtId="0" fontId="20" fillId="0" borderId="46" xfId="0" applyFont="1" applyBorder="1" applyAlignment="1">
      <alignment horizontal="center" vertical="center" justifyLastLine="1"/>
    </xf>
    <xf numFmtId="49" fontId="20" fillId="0" borderId="47" xfId="0" applyNumberFormat="1" applyFont="1" applyBorder="1" applyAlignment="1">
      <alignment horizontal="center" vertical="center"/>
    </xf>
    <xf numFmtId="49" fontId="20" fillId="0" borderId="4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11</xdr:row>
          <xdr:rowOff>190500</xdr:rowOff>
        </xdr:from>
        <xdr:to>
          <xdr:col>25</xdr:col>
          <xdr:colOff>1041400</xdr:colOff>
          <xdr:row>13</xdr:row>
          <xdr:rowOff>12700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12</xdr:row>
          <xdr:rowOff>190500</xdr:rowOff>
        </xdr:from>
        <xdr:to>
          <xdr:col>25</xdr:col>
          <xdr:colOff>1041400</xdr:colOff>
          <xdr:row>14</xdr:row>
          <xdr:rowOff>12700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13</xdr:row>
          <xdr:rowOff>190500</xdr:rowOff>
        </xdr:from>
        <xdr:to>
          <xdr:col>25</xdr:col>
          <xdr:colOff>1041400</xdr:colOff>
          <xdr:row>15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14</xdr:row>
          <xdr:rowOff>190500</xdr:rowOff>
        </xdr:from>
        <xdr:to>
          <xdr:col>25</xdr:col>
          <xdr:colOff>1041400</xdr:colOff>
          <xdr:row>16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15</xdr:row>
          <xdr:rowOff>190500</xdr:rowOff>
        </xdr:from>
        <xdr:to>
          <xdr:col>25</xdr:col>
          <xdr:colOff>1041400</xdr:colOff>
          <xdr:row>17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16</xdr:row>
          <xdr:rowOff>190500</xdr:rowOff>
        </xdr:from>
        <xdr:to>
          <xdr:col>25</xdr:col>
          <xdr:colOff>1041400</xdr:colOff>
          <xdr:row>18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17</xdr:row>
          <xdr:rowOff>190500</xdr:rowOff>
        </xdr:from>
        <xdr:to>
          <xdr:col>25</xdr:col>
          <xdr:colOff>1041400</xdr:colOff>
          <xdr:row>19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18</xdr:row>
          <xdr:rowOff>190500</xdr:rowOff>
        </xdr:from>
        <xdr:to>
          <xdr:col>25</xdr:col>
          <xdr:colOff>1041400</xdr:colOff>
          <xdr:row>20</xdr:row>
          <xdr:rowOff>12700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19</xdr:row>
          <xdr:rowOff>190500</xdr:rowOff>
        </xdr:from>
        <xdr:to>
          <xdr:col>25</xdr:col>
          <xdr:colOff>1041400</xdr:colOff>
          <xdr:row>21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20</xdr:row>
          <xdr:rowOff>190500</xdr:rowOff>
        </xdr:from>
        <xdr:to>
          <xdr:col>25</xdr:col>
          <xdr:colOff>1041400</xdr:colOff>
          <xdr:row>22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21</xdr:row>
          <xdr:rowOff>190500</xdr:rowOff>
        </xdr:from>
        <xdr:to>
          <xdr:col>25</xdr:col>
          <xdr:colOff>1041400</xdr:colOff>
          <xdr:row>23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22</xdr:row>
          <xdr:rowOff>190500</xdr:rowOff>
        </xdr:from>
        <xdr:to>
          <xdr:col>25</xdr:col>
          <xdr:colOff>1041400</xdr:colOff>
          <xdr:row>24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23</xdr:row>
          <xdr:rowOff>190500</xdr:rowOff>
        </xdr:from>
        <xdr:to>
          <xdr:col>25</xdr:col>
          <xdr:colOff>1041400</xdr:colOff>
          <xdr:row>25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24</xdr:row>
          <xdr:rowOff>190500</xdr:rowOff>
        </xdr:from>
        <xdr:to>
          <xdr:col>25</xdr:col>
          <xdr:colOff>1041400</xdr:colOff>
          <xdr:row>26</xdr:row>
          <xdr:rowOff>12700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25</xdr:row>
          <xdr:rowOff>190500</xdr:rowOff>
        </xdr:from>
        <xdr:to>
          <xdr:col>25</xdr:col>
          <xdr:colOff>1041400</xdr:colOff>
          <xdr:row>27</xdr:row>
          <xdr:rowOff>12700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26</xdr:row>
          <xdr:rowOff>190500</xdr:rowOff>
        </xdr:from>
        <xdr:to>
          <xdr:col>25</xdr:col>
          <xdr:colOff>1041400</xdr:colOff>
          <xdr:row>28</xdr:row>
          <xdr:rowOff>12700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27</xdr:row>
          <xdr:rowOff>190500</xdr:rowOff>
        </xdr:from>
        <xdr:to>
          <xdr:col>25</xdr:col>
          <xdr:colOff>1041400</xdr:colOff>
          <xdr:row>29</xdr:row>
          <xdr:rowOff>12700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28</xdr:row>
          <xdr:rowOff>190500</xdr:rowOff>
        </xdr:from>
        <xdr:to>
          <xdr:col>25</xdr:col>
          <xdr:colOff>1041400</xdr:colOff>
          <xdr:row>30</xdr:row>
          <xdr:rowOff>12700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29</xdr:row>
          <xdr:rowOff>190500</xdr:rowOff>
        </xdr:from>
        <xdr:to>
          <xdr:col>25</xdr:col>
          <xdr:colOff>1041400</xdr:colOff>
          <xdr:row>31</xdr:row>
          <xdr:rowOff>12700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30</xdr:row>
          <xdr:rowOff>190500</xdr:rowOff>
        </xdr:from>
        <xdr:to>
          <xdr:col>25</xdr:col>
          <xdr:colOff>1041400</xdr:colOff>
          <xdr:row>32</xdr:row>
          <xdr:rowOff>12700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31</xdr:row>
          <xdr:rowOff>190500</xdr:rowOff>
        </xdr:from>
        <xdr:to>
          <xdr:col>25</xdr:col>
          <xdr:colOff>1041400</xdr:colOff>
          <xdr:row>33</xdr:row>
          <xdr:rowOff>12700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32</xdr:row>
          <xdr:rowOff>190500</xdr:rowOff>
        </xdr:from>
        <xdr:to>
          <xdr:col>25</xdr:col>
          <xdr:colOff>1041400</xdr:colOff>
          <xdr:row>34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33</xdr:row>
          <xdr:rowOff>190500</xdr:rowOff>
        </xdr:from>
        <xdr:to>
          <xdr:col>25</xdr:col>
          <xdr:colOff>1041400</xdr:colOff>
          <xdr:row>35</xdr:row>
          <xdr:rowOff>12700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34</xdr:row>
          <xdr:rowOff>190500</xdr:rowOff>
        </xdr:from>
        <xdr:to>
          <xdr:col>25</xdr:col>
          <xdr:colOff>1041400</xdr:colOff>
          <xdr:row>36</xdr:row>
          <xdr:rowOff>12700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35</xdr:row>
          <xdr:rowOff>190500</xdr:rowOff>
        </xdr:from>
        <xdr:to>
          <xdr:col>25</xdr:col>
          <xdr:colOff>1041400</xdr:colOff>
          <xdr:row>37</xdr:row>
          <xdr:rowOff>12700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36</xdr:row>
          <xdr:rowOff>190500</xdr:rowOff>
        </xdr:from>
        <xdr:to>
          <xdr:col>25</xdr:col>
          <xdr:colOff>1041400</xdr:colOff>
          <xdr:row>38</xdr:row>
          <xdr:rowOff>12700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37</xdr:row>
          <xdr:rowOff>190500</xdr:rowOff>
        </xdr:from>
        <xdr:to>
          <xdr:col>25</xdr:col>
          <xdr:colOff>1041400</xdr:colOff>
          <xdr:row>39</xdr:row>
          <xdr:rowOff>12700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38</xdr:row>
          <xdr:rowOff>190500</xdr:rowOff>
        </xdr:from>
        <xdr:to>
          <xdr:col>25</xdr:col>
          <xdr:colOff>1041400</xdr:colOff>
          <xdr:row>40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39</xdr:row>
          <xdr:rowOff>190500</xdr:rowOff>
        </xdr:from>
        <xdr:to>
          <xdr:col>25</xdr:col>
          <xdr:colOff>1041400</xdr:colOff>
          <xdr:row>41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40</xdr:row>
          <xdr:rowOff>190500</xdr:rowOff>
        </xdr:from>
        <xdr:to>
          <xdr:col>25</xdr:col>
          <xdr:colOff>1041400</xdr:colOff>
          <xdr:row>42</xdr:row>
          <xdr:rowOff>12700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41</xdr:row>
          <xdr:rowOff>190500</xdr:rowOff>
        </xdr:from>
        <xdr:to>
          <xdr:col>25</xdr:col>
          <xdr:colOff>1041400</xdr:colOff>
          <xdr:row>43</xdr:row>
          <xdr:rowOff>12700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42</xdr:row>
          <xdr:rowOff>190500</xdr:rowOff>
        </xdr:from>
        <xdr:to>
          <xdr:col>25</xdr:col>
          <xdr:colOff>1041400</xdr:colOff>
          <xdr:row>44</xdr:row>
          <xdr:rowOff>12700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43</xdr:row>
          <xdr:rowOff>190500</xdr:rowOff>
        </xdr:from>
        <xdr:to>
          <xdr:col>25</xdr:col>
          <xdr:colOff>1041400</xdr:colOff>
          <xdr:row>45</xdr:row>
          <xdr:rowOff>12700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44</xdr:row>
          <xdr:rowOff>190500</xdr:rowOff>
        </xdr:from>
        <xdr:to>
          <xdr:col>25</xdr:col>
          <xdr:colOff>1041400</xdr:colOff>
          <xdr:row>46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45</xdr:row>
          <xdr:rowOff>190500</xdr:rowOff>
        </xdr:from>
        <xdr:to>
          <xdr:col>25</xdr:col>
          <xdr:colOff>1041400</xdr:colOff>
          <xdr:row>47</xdr:row>
          <xdr:rowOff>12700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46</xdr:row>
          <xdr:rowOff>190500</xdr:rowOff>
        </xdr:from>
        <xdr:to>
          <xdr:col>25</xdr:col>
          <xdr:colOff>1041400</xdr:colOff>
          <xdr:row>48</xdr:row>
          <xdr:rowOff>12700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47</xdr:row>
          <xdr:rowOff>190500</xdr:rowOff>
        </xdr:from>
        <xdr:to>
          <xdr:col>25</xdr:col>
          <xdr:colOff>1041400</xdr:colOff>
          <xdr:row>49</xdr:row>
          <xdr:rowOff>12700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48</xdr:row>
          <xdr:rowOff>190500</xdr:rowOff>
        </xdr:from>
        <xdr:to>
          <xdr:col>25</xdr:col>
          <xdr:colOff>1041400</xdr:colOff>
          <xdr:row>50</xdr:row>
          <xdr:rowOff>12700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49</xdr:row>
          <xdr:rowOff>190500</xdr:rowOff>
        </xdr:from>
        <xdr:to>
          <xdr:col>25</xdr:col>
          <xdr:colOff>1041400</xdr:colOff>
          <xdr:row>51</xdr:row>
          <xdr:rowOff>12700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50</xdr:row>
          <xdr:rowOff>190500</xdr:rowOff>
        </xdr:from>
        <xdr:to>
          <xdr:col>25</xdr:col>
          <xdr:colOff>1041400</xdr:colOff>
          <xdr:row>52</xdr:row>
          <xdr:rowOff>12700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51</xdr:row>
          <xdr:rowOff>190500</xdr:rowOff>
        </xdr:from>
        <xdr:to>
          <xdr:col>25</xdr:col>
          <xdr:colOff>1041400</xdr:colOff>
          <xdr:row>53</xdr:row>
          <xdr:rowOff>12700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52</xdr:row>
          <xdr:rowOff>190500</xdr:rowOff>
        </xdr:from>
        <xdr:to>
          <xdr:col>25</xdr:col>
          <xdr:colOff>1041400</xdr:colOff>
          <xdr:row>54</xdr:row>
          <xdr:rowOff>12700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53</xdr:row>
          <xdr:rowOff>190500</xdr:rowOff>
        </xdr:from>
        <xdr:to>
          <xdr:col>25</xdr:col>
          <xdr:colOff>1041400</xdr:colOff>
          <xdr:row>55</xdr:row>
          <xdr:rowOff>12700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54</xdr:row>
          <xdr:rowOff>190500</xdr:rowOff>
        </xdr:from>
        <xdr:to>
          <xdr:col>25</xdr:col>
          <xdr:colOff>1041400</xdr:colOff>
          <xdr:row>56</xdr:row>
          <xdr:rowOff>12700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55</xdr:row>
          <xdr:rowOff>190500</xdr:rowOff>
        </xdr:from>
        <xdr:to>
          <xdr:col>25</xdr:col>
          <xdr:colOff>1041400</xdr:colOff>
          <xdr:row>57</xdr:row>
          <xdr:rowOff>12700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56</xdr:row>
          <xdr:rowOff>190500</xdr:rowOff>
        </xdr:from>
        <xdr:to>
          <xdr:col>25</xdr:col>
          <xdr:colOff>1041400</xdr:colOff>
          <xdr:row>58</xdr:row>
          <xdr:rowOff>12700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57</xdr:row>
          <xdr:rowOff>190500</xdr:rowOff>
        </xdr:from>
        <xdr:to>
          <xdr:col>25</xdr:col>
          <xdr:colOff>1041400</xdr:colOff>
          <xdr:row>59</xdr:row>
          <xdr:rowOff>12700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58</xdr:row>
          <xdr:rowOff>190500</xdr:rowOff>
        </xdr:from>
        <xdr:to>
          <xdr:col>25</xdr:col>
          <xdr:colOff>1041400</xdr:colOff>
          <xdr:row>60</xdr:row>
          <xdr:rowOff>12700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59</xdr:row>
          <xdr:rowOff>190500</xdr:rowOff>
        </xdr:from>
        <xdr:to>
          <xdr:col>25</xdr:col>
          <xdr:colOff>1041400</xdr:colOff>
          <xdr:row>61</xdr:row>
          <xdr:rowOff>12700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533400</xdr:colOff>
          <xdr:row>60</xdr:row>
          <xdr:rowOff>190500</xdr:rowOff>
        </xdr:from>
        <xdr:to>
          <xdr:col>25</xdr:col>
          <xdr:colOff>1041400</xdr:colOff>
          <xdr:row>62</xdr:row>
          <xdr:rowOff>12700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11</xdr:row>
          <xdr:rowOff>190500</xdr:rowOff>
        </xdr:from>
        <xdr:to>
          <xdr:col>25</xdr:col>
          <xdr:colOff>939800</xdr:colOff>
          <xdr:row>13</xdr:row>
          <xdr:rowOff>50800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12</xdr:row>
          <xdr:rowOff>190500</xdr:rowOff>
        </xdr:from>
        <xdr:to>
          <xdr:col>25</xdr:col>
          <xdr:colOff>939800</xdr:colOff>
          <xdr:row>14</xdr:row>
          <xdr:rowOff>50800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13</xdr:row>
          <xdr:rowOff>190500</xdr:rowOff>
        </xdr:from>
        <xdr:to>
          <xdr:col>25</xdr:col>
          <xdr:colOff>939800</xdr:colOff>
          <xdr:row>15</xdr:row>
          <xdr:rowOff>50800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14</xdr:row>
          <xdr:rowOff>190500</xdr:rowOff>
        </xdr:from>
        <xdr:to>
          <xdr:col>25</xdr:col>
          <xdr:colOff>939800</xdr:colOff>
          <xdr:row>16</xdr:row>
          <xdr:rowOff>50800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15</xdr:row>
          <xdr:rowOff>190500</xdr:rowOff>
        </xdr:from>
        <xdr:to>
          <xdr:col>25</xdr:col>
          <xdr:colOff>939800</xdr:colOff>
          <xdr:row>17</xdr:row>
          <xdr:rowOff>50800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16</xdr:row>
          <xdr:rowOff>190500</xdr:rowOff>
        </xdr:from>
        <xdr:to>
          <xdr:col>25</xdr:col>
          <xdr:colOff>939800</xdr:colOff>
          <xdr:row>18</xdr:row>
          <xdr:rowOff>50800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17</xdr:row>
          <xdr:rowOff>190500</xdr:rowOff>
        </xdr:from>
        <xdr:to>
          <xdr:col>25</xdr:col>
          <xdr:colOff>939800</xdr:colOff>
          <xdr:row>19</xdr:row>
          <xdr:rowOff>50800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18</xdr:row>
          <xdr:rowOff>190500</xdr:rowOff>
        </xdr:from>
        <xdr:to>
          <xdr:col>25</xdr:col>
          <xdr:colOff>939800</xdr:colOff>
          <xdr:row>20</xdr:row>
          <xdr:rowOff>50800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19</xdr:row>
          <xdr:rowOff>190500</xdr:rowOff>
        </xdr:from>
        <xdr:to>
          <xdr:col>25</xdr:col>
          <xdr:colOff>939800</xdr:colOff>
          <xdr:row>21</xdr:row>
          <xdr:rowOff>50800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20</xdr:row>
          <xdr:rowOff>190500</xdr:rowOff>
        </xdr:from>
        <xdr:to>
          <xdr:col>25</xdr:col>
          <xdr:colOff>939800</xdr:colOff>
          <xdr:row>22</xdr:row>
          <xdr:rowOff>50800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21</xdr:row>
          <xdr:rowOff>190500</xdr:rowOff>
        </xdr:from>
        <xdr:to>
          <xdr:col>25</xdr:col>
          <xdr:colOff>939800</xdr:colOff>
          <xdr:row>23</xdr:row>
          <xdr:rowOff>50800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22</xdr:row>
          <xdr:rowOff>190500</xdr:rowOff>
        </xdr:from>
        <xdr:to>
          <xdr:col>25</xdr:col>
          <xdr:colOff>939800</xdr:colOff>
          <xdr:row>24</xdr:row>
          <xdr:rowOff>50800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23</xdr:row>
          <xdr:rowOff>190500</xdr:rowOff>
        </xdr:from>
        <xdr:to>
          <xdr:col>25</xdr:col>
          <xdr:colOff>939800</xdr:colOff>
          <xdr:row>25</xdr:row>
          <xdr:rowOff>50800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24</xdr:row>
          <xdr:rowOff>190500</xdr:rowOff>
        </xdr:from>
        <xdr:to>
          <xdr:col>25</xdr:col>
          <xdr:colOff>939800</xdr:colOff>
          <xdr:row>26</xdr:row>
          <xdr:rowOff>50800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25</xdr:row>
          <xdr:rowOff>190500</xdr:rowOff>
        </xdr:from>
        <xdr:to>
          <xdr:col>25</xdr:col>
          <xdr:colOff>939800</xdr:colOff>
          <xdr:row>27</xdr:row>
          <xdr:rowOff>50800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26</xdr:row>
          <xdr:rowOff>190500</xdr:rowOff>
        </xdr:from>
        <xdr:to>
          <xdr:col>25</xdr:col>
          <xdr:colOff>939800</xdr:colOff>
          <xdr:row>28</xdr:row>
          <xdr:rowOff>50800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27</xdr:row>
          <xdr:rowOff>190500</xdr:rowOff>
        </xdr:from>
        <xdr:to>
          <xdr:col>25</xdr:col>
          <xdr:colOff>939800</xdr:colOff>
          <xdr:row>29</xdr:row>
          <xdr:rowOff>50800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28</xdr:row>
          <xdr:rowOff>190500</xdr:rowOff>
        </xdr:from>
        <xdr:to>
          <xdr:col>25</xdr:col>
          <xdr:colOff>939800</xdr:colOff>
          <xdr:row>30</xdr:row>
          <xdr:rowOff>50800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29</xdr:row>
          <xdr:rowOff>190500</xdr:rowOff>
        </xdr:from>
        <xdr:to>
          <xdr:col>25</xdr:col>
          <xdr:colOff>939800</xdr:colOff>
          <xdr:row>31</xdr:row>
          <xdr:rowOff>50800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30</xdr:row>
          <xdr:rowOff>190500</xdr:rowOff>
        </xdr:from>
        <xdr:to>
          <xdr:col>25</xdr:col>
          <xdr:colOff>939800</xdr:colOff>
          <xdr:row>32</xdr:row>
          <xdr:rowOff>50800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31</xdr:row>
          <xdr:rowOff>190500</xdr:rowOff>
        </xdr:from>
        <xdr:to>
          <xdr:col>25</xdr:col>
          <xdr:colOff>939800</xdr:colOff>
          <xdr:row>33</xdr:row>
          <xdr:rowOff>50800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32</xdr:row>
          <xdr:rowOff>190500</xdr:rowOff>
        </xdr:from>
        <xdr:to>
          <xdr:col>25</xdr:col>
          <xdr:colOff>939800</xdr:colOff>
          <xdr:row>34</xdr:row>
          <xdr:rowOff>50800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33</xdr:row>
          <xdr:rowOff>190500</xdr:rowOff>
        </xdr:from>
        <xdr:to>
          <xdr:col>25</xdr:col>
          <xdr:colOff>939800</xdr:colOff>
          <xdr:row>35</xdr:row>
          <xdr:rowOff>50800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34</xdr:row>
          <xdr:rowOff>190500</xdr:rowOff>
        </xdr:from>
        <xdr:to>
          <xdr:col>25</xdr:col>
          <xdr:colOff>939800</xdr:colOff>
          <xdr:row>36</xdr:row>
          <xdr:rowOff>50800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35</xdr:row>
          <xdr:rowOff>190500</xdr:rowOff>
        </xdr:from>
        <xdr:to>
          <xdr:col>25</xdr:col>
          <xdr:colOff>939800</xdr:colOff>
          <xdr:row>37</xdr:row>
          <xdr:rowOff>50800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36</xdr:row>
          <xdr:rowOff>190500</xdr:rowOff>
        </xdr:from>
        <xdr:to>
          <xdr:col>25</xdr:col>
          <xdr:colOff>939800</xdr:colOff>
          <xdr:row>38</xdr:row>
          <xdr:rowOff>50800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37</xdr:row>
          <xdr:rowOff>190500</xdr:rowOff>
        </xdr:from>
        <xdr:to>
          <xdr:col>25</xdr:col>
          <xdr:colOff>939800</xdr:colOff>
          <xdr:row>39</xdr:row>
          <xdr:rowOff>50800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38</xdr:row>
          <xdr:rowOff>190500</xdr:rowOff>
        </xdr:from>
        <xdr:to>
          <xdr:col>25</xdr:col>
          <xdr:colOff>939800</xdr:colOff>
          <xdr:row>40</xdr:row>
          <xdr:rowOff>50800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39</xdr:row>
          <xdr:rowOff>190500</xdr:rowOff>
        </xdr:from>
        <xdr:to>
          <xdr:col>25</xdr:col>
          <xdr:colOff>939800</xdr:colOff>
          <xdr:row>41</xdr:row>
          <xdr:rowOff>50800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40</xdr:row>
          <xdr:rowOff>190500</xdr:rowOff>
        </xdr:from>
        <xdr:to>
          <xdr:col>25</xdr:col>
          <xdr:colOff>939800</xdr:colOff>
          <xdr:row>42</xdr:row>
          <xdr:rowOff>50800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41</xdr:row>
          <xdr:rowOff>190500</xdr:rowOff>
        </xdr:from>
        <xdr:to>
          <xdr:col>25</xdr:col>
          <xdr:colOff>939800</xdr:colOff>
          <xdr:row>43</xdr:row>
          <xdr:rowOff>50800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42</xdr:row>
          <xdr:rowOff>190500</xdr:rowOff>
        </xdr:from>
        <xdr:to>
          <xdr:col>25</xdr:col>
          <xdr:colOff>939800</xdr:colOff>
          <xdr:row>44</xdr:row>
          <xdr:rowOff>50800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43</xdr:row>
          <xdr:rowOff>190500</xdr:rowOff>
        </xdr:from>
        <xdr:to>
          <xdr:col>25</xdr:col>
          <xdr:colOff>939800</xdr:colOff>
          <xdr:row>45</xdr:row>
          <xdr:rowOff>50800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44</xdr:row>
          <xdr:rowOff>190500</xdr:rowOff>
        </xdr:from>
        <xdr:to>
          <xdr:col>25</xdr:col>
          <xdr:colOff>939800</xdr:colOff>
          <xdr:row>46</xdr:row>
          <xdr:rowOff>50800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45</xdr:row>
          <xdr:rowOff>190500</xdr:rowOff>
        </xdr:from>
        <xdr:to>
          <xdr:col>25</xdr:col>
          <xdr:colOff>939800</xdr:colOff>
          <xdr:row>47</xdr:row>
          <xdr:rowOff>50800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46</xdr:row>
          <xdr:rowOff>190500</xdr:rowOff>
        </xdr:from>
        <xdr:to>
          <xdr:col>25</xdr:col>
          <xdr:colOff>939800</xdr:colOff>
          <xdr:row>48</xdr:row>
          <xdr:rowOff>50800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47</xdr:row>
          <xdr:rowOff>190500</xdr:rowOff>
        </xdr:from>
        <xdr:to>
          <xdr:col>25</xdr:col>
          <xdr:colOff>939800</xdr:colOff>
          <xdr:row>49</xdr:row>
          <xdr:rowOff>50800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48</xdr:row>
          <xdr:rowOff>190500</xdr:rowOff>
        </xdr:from>
        <xdr:to>
          <xdr:col>25</xdr:col>
          <xdr:colOff>939800</xdr:colOff>
          <xdr:row>50</xdr:row>
          <xdr:rowOff>50800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49</xdr:row>
          <xdr:rowOff>190500</xdr:rowOff>
        </xdr:from>
        <xdr:to>
          <xdr:col>25</xdr:col>
          <xdr:colOff>939800</xdr:colOff>
          <xdr:row>51</xdr:row>
          <xdr:rowOff>50800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50</xdr:row>
          <xdr:rowOff>190500</xdr:rowOff>
        </xdr:from>
        <xdr:to>
          <xdr:col>25</xdr:col>
          <xdr:colOff>939800</xdr:colOff>
          <xdr:row>52</xdr:row>
          <xdr:rowOff>50800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51</xdr:row>
          <xdr:rowOff>190500</xdr:rowOff>
        </xdr:from>
        <xdr:to>
          <xdr:col>25</xdr:col>
          <xdr:colOff>939800</xdr:colOff>
          <xdr:row>53</xdr:row>
          <xdr:rowOff>50800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52</xdr:row>
          <xdr:rowOff>190500</xdr:rowOff>
        </xdr:from>
        <xdr:to>
          <xdr:col>25</xdr:col>
          <xdr:colOff>939800</xdr:colOff>
          <xdr:row>54</xdr:row>
          <xdr:rowOff>50800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53</xdr:row>
          <xdr:rowOff>190500</xdr:rowOff>
        </xdr:from>
        <xdr:to>
          <xdr:col>25</xdr:col>
          <xdr:colOff>939800</xdr:colOff>
          <xdr:row>55</xdr:row>
          <xdr:rowOff>50800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54</xdr:row>
          <xdr:rowOff>190500</xdr:rowOff>
        </xdr:from>
        <xdr:to>
          <xdr:col>25</xdr:col>
          <xdr:colOff>939800</xdr:colOff>
          <xdr:row>56</xdr:row>
          <xdr:rowOff>50800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55</xdr:row>
          <xdr:rowOff>190500</xdr:rowOff>
        </xdr:from>
        <xdr:to>
          <xdr:col>25</xdr:col>
          <xdr:colOff>939800</xdr:colOff>
          <xdr:row>57</xdr:row>
          <xdr:rowOff>50800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56</xdr:row>
          <xdr:rowOff>190500</xdr:rowOff>
        </xdr:from>
        <xdr:to>
          <xdr:col>25</xdr:col>
          <xdr:colOff>939800</xdr:colOff>
          <xdr:row>58</xdr:row>
          <xdr:rowOff>50800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57</xdr:row>
          <xdr:rowOff>190500</xdr:rowOff>
        </xdr:from>
        <xdr:to>
          <xdr:col>25</xdr:col>
          <xdr:colOff>939800</xdr:colOff>
          <xdr:row>59</xdr:row>
          <xdr:rowOff>50800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58</xdr:row>
          <xdr:rowOff>190500</xdr:rowOff>
        </xdr:from>
        <xdr:to>
          <xdr:col>25</xdr:col>
          <xdr:colOff>939800</xdr:colOff>
          <xdr:row>60</xdr:row>
          <xdr:rowOff>50800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59</xdr:row>
          <xdr:rowOff>190500</xdr:rowOff>
        </xdr:from>
        <xdr:to>
          <xdr:col>25</xdr:col>
          <xdr:colOff>939800</xdr:colOff>
          <xdr:row>61</xdr:row>
          <xdr:rowOff>50800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60</xdr:row>
          <xdr:rowOff>190500</xdr:rowOff>
        </xdr:from>
        <xdr:to>
          <xdr:col>25</xdr:col>
          <xdr:colOff>939800</xdr:colOff>
          <xdr:row>62</xdr:row>
          <xdr:rowOff>50800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39080</xdr:colOff>
      <xdr:row>1</xdr:row>
      <xdr:rowOff>39075</xdr:rowOff>
    </xdr:from>
    <xdr:to>
      <xdr:col>7</xdr:col>
      <xdr:colOff>859691</xdr:colOff>
      <xdr:row>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31280" y="432775"/>
          <a:ext cx="5621211" cy="672125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 i="0">
              <a:solidFill>
                <a:srgbClr val="FF0000"/>
              </a:solidFill>
              <a:latin typeface="Hiragino Sans W6" panose="020B0400000000000000" pitchFamily="34" charset="-128"/>
              <a:ea typeface="Hiragino Sans W6" panose="020B0400000000000000" pitchFamily="34" charset="-128"/>
            </a:rPr>
            <a:t>黄色部分が入力箇所です</a:t>
          </a:r>
        </a:p>
      </xdr:txBody>
    </xdr:sp>
    <xdr:clientData/>
  </xdr:twoCellAnchor>
  <xdr:twoCellAnchor>
    <xdr:from>
      <xdr:col>2</xdr:col>
      <xdr:colOff>0</xdr:colOff>
      <xdr:row>9</xdr:row>
      <xdr:rowOff>182096</xdr:rowOff>
    </xdr:from>
    <xdr:to>
      <xdr:col>6</xdr:col>
      <xdr:colOff>971177</xdr:colOff>
      <xdr:row>12</xdr:row>
      <xdr:rowOff>23346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01912" y="3861361"/>
          <a:ext cx="5154706" cy="51360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205441</xdr:colOff>
      <xdr:row>12</xdr:row>
      <xdr:rowOff>18676</xdr:rowOff>
    </xdr:from>
    <xdr:to>
      <xdr:col>3</xdr:col>
      <xdr:colOff>37353</xdr:colOff>
      <xdr:row>13</xdr:row>
      <xdr:rowOff>168088</xdr:rowOff>
    </xdr:to>
    <xdr:sp macro="" textlink="">
      <xdr:nvSpPr>
        <xdr:cNvPr id="8" name="フリーフォーム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07353" y="4370294"/>
          <a:ext cx="952500" cy="373529"/>
        </a:xfrm>
        <a:custGeom>
          <a:avLst/>
          <a:gdLst>
            <a:gd name="connsiteX0" fmla="*/ 0 w 952500"/>
            <a:gd name="connsiteY0" fmla="*/ 0 h 373529"/>
            <a:gd name="connsiteX1" fmla="*/ 373529 w 952500"/>
            <a:gd name="connsiteY1" fmla="*/ 373529 h 373529"/>
            <a:gd name="connsiteX2" fmla="*/ 952500 w 952500"/>
            <a:gd name="connsiteY2" fmla="*/ 373529 h 3735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2500" h="373529">
              <a:moveTo>
                <a:pt x="0" y="0"/>
              </a:moveTo>
              <a:lnTo>
                <a:pt x="373529" y="373529"/>
              </a:lnTo>
              <a:lnTo>
                <a:pt x="952500" y="373529"/>
              </a:ln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18676</xdr:colOff>
      <xdr:row>13</xdr:row>
      <xdr:rowOff>56030</xdr:rowOff>
    </xdr:from>
    <xdr:to>
      <xdr:col>6</xdr:col>
      <xdr:colOff>280147</xdr:colOff>
      <xdr:row>16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241176" y="4631765"/>
          <a:ext cx="3324412" cy="61632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こちらの項目はＪＧＡ登録名簿（</a:t>
          </a:r>
          <a:r>
            <a:rPr kumimoji="1" lang="en-US" altLang="ja-JP" sz="1200">
              <a:latin typeface="MS Gothic" panose="020B0609070205080204" pitchFamily="49" charset="-128"/>
              <a:ea typeface="MS Gothic" panose="020B0609070205080204" pitchFamily="49" charset="-128"/>
            </a:rPr>
            <a:t>Excel</a:t>
          </a:r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ファイル）より貼り付け可能です。</a:t>
          </a:r>
        </a:p>
      </xdr:txBody>
    </xdr:sp>
    <xdr:clientData/>
  </xdr:twoCellAnchor>
  <xdr:twoCellAnchor>
    <xdr:from>
      <xdr:col>7</xdr:col>
      <xdr:colOff>56030</xdr:colOff>
      <xdr:row>9</xdr:row>
      <xdr:rowOff>186764</xdr:rowOff>
    </xdr:from>
    <xdr:to>
      <xdr:col>10</xdr:col>
      <xdr:colOff>0</xdr:colOff>
      <xdr:row>12</xdr:row>
      <xdr:rowOff>18676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331324" y="3866029"/>
          <a:ext cx="2969558" cy="50426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280147</xdr:colOff>
      <xdr:row>12</xdr:row>
      <xdr:rowOff>18676</xdr:rowOff>
    </xdr:from>
    <xdr:to>
      <xdr:col>8</xdr:col>
      <xdr:colOff>242794</xdr:colOff>
      <xdr:row>13</xdr:row>
      <xdr:rowOff>112059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555441" y="4370294"/>
          <a:ext cx="821765" cy="317500"/>
        </a:xfrm>
        <a:custGeom>
          <a:avLst/>
          <a:gdLst>
            <a:gd name="connsiteX0" fmla="*/ 0 w 821765"/>
            <a:gd name="connsiteY0" fmla="*/ 0 h 317500"/>
            <a:gd name="connsiteX1" fmla="*/ 317500 w 821765"/>
            <a:gd name="connsiteY1" fmla="*/ 317500 h 317500"/>
            <a:gd name="connsiteX2" fmla="*/ 821765 w 821765"/>
            <a:gd name="connsiteY2" fmla="*/ 317500 h 317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21765" h="317500">
              <a:moveTo>
                <a:pt x="0" y="0"/>
              </a:moveTo>
              <a:lnTo>
                <a:pt x="317500" y="317500"/>
              </a:lnTo>
              <a:lnTo>
                <a:pt x="821765" y="317500"/>
              </a:ln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122517</xdr:colOff>
      <xdr:row>12</xdr:row>
      <xdr:rowOff>161365</xdr:rowOff>
    </xdr:from>
    <xdr:to>
      <xdr:col>11</xdr:col>
      <xdr:colOff>738842</xdr:colOff>
      <xdr:row>16</xdr:row>
      <xdr:rowOff>142689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285317" y="4606365"/>
          <a:ext cx="3994525" cy="89572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該当のものを選択してください。</a:t>
          </a:r>
          <a:endParaRPr kumimoji="1" lang="en-US" altLang="ja-JP" sz="12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r>
            <a:rPr kumimoji="1" lang="ja-JP" altLang="en-US" sz="1200">
              <a:latin typeface="MS Gothic" panose="020B0609070205080204" pitchFamily="49" charset="-128"/>
              <a:ea typeface="MS Gothic" panose="020B0609070205080204" pitchFamily="49" charset="-128"/>
            </a:rPr>
            <a:t>参加が「補欠のみ」の場合は参加料は発生しません。</a:t>
          </a:r>
          <a:endParaRPr kumimoji="1" lang="en-US" altLang="ja-JP" sz="1200">
            <a:latin typeface="MS Gothic" panose="020B0609070205080204" pitchFamily="49" charset="-128"/>
            <a:ea typeface="MS Gothic" panose="020B0609070205080204" pitchFamily="49" charset="-128"/>
          </a:endParaRPr>
        </a:p>
      </xdr:txBody>
    </xdr:sp>
    <xdr:clientData/>
  </xdr:twoCellAnchor>
  <xdr:twoCellAnchor>
    <xdr:from>
      <xdr:col>18</xdr:col>
      <xdr:colOff>508000</xdr:colOff>
      <xdr:row>2</xdr:row>
      <xdr:rowOff>355600</xdr:rowOff>
    </xdr:from>
    <xdr:to>
      <xdr:col>25</xdr:col>
      <xdr:colOff>609600</xdr:colOff>
      <xdr:row>8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5900400" y="1117600"/>
          <a:ext cx="6146800" cy="2184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25400</xdr:colOff>
      <xdr:row>1</xdr:row>
      <xdr:rowOff>254000</xdr:rowOff>
    </xdr:from>
    <xdr:to>
      <xdr:col>20</xdr:col>
      <xdr:colOff>431800</xdr:colOff>
      <xdr:row>2</xdr:row>
      <xdr:rowOff>330200</xdr:rowOff>
    </xdr:to>
    <xdr:sp macro="" textlink="">
      <xdr:nvSpPr>
        <xdr:cNvPr id="14" name="フリーフォーム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281400" y="660400"/>
          <a:ext cx="1270000" cy="431800"/>
        </a:xfrm>
        <a:custGeom>
          <a:avLst/>
          <a:gdLst>
            <a:gd name="connsiteX0" fmla="*/ 0 w 1270000"/>
            <a:gd name="connsiteY0" fmla="*/ 431800 h 431800"/>
            <a:gd name="connsiteX1" fmla="*/ 431800 w 1270000"/>
            <a:gd name="connsiteY1" fmla="*/ 0 h 431800"/>
            <a:gd name="connsiteX2" fmla="*/ 1270000 w 1270000"/>
            <a:gd name="connsiteY2" fmla="*/ 0 h 431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0000" h="431800">
              <a:moveTo>
                <a:pt x="0" y="431800"/>
              </a:moveTo>
              <a:lnTo>
                <a:pt x="431800" y="0"/>
              </a:lnTo>
              <a:lnTo>
                <a:pt x="1270000" y="0"/>
              </a:ln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381000</xdr:colOff>
      <xdr:row>1</xdr:row>
      <xdr:rowOff>50800</xdr:rowOff>
    </xdr:from>
    <xdr:to>
      <xdr:col>24</xdr:col>
      <xdr:colOff>25400</xdr:colOff>
      <xdr:row>2</xdr:row>
      <xdr:rowOff>228600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7500600" y="457200"/>
          <a:ext cx="3098800" cy="5334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自動計算されます</a:t>
          </a:r>
        </a:p>
      </xdr:txBody>
    </xdr:sp>
    <xdr:clientData/>
  </xdr:twoCellAnchor>
  <xdr:twoCellAnchor>
    <xdr:from>
      <xdr:col>10</xdr:col>
      <xdr:colOff>209924</xdr:colOff>
      <xdr:row>9</xdr:row>
      <xdr:rowOff>183029</xdr:rowOff>
    </xdr:from>
    <xdr:to>
      <xdr:col>10</xdr:col>
      <xdr:colOff>990600</xdr:colOff>
      <xdr:row>12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557124" y="3942229"/>
          <a:ext cx="780676" cy="50277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8</xdr:row>
      <xdr:rowOff>330200</xdr:rowOff>
    </xdr:from>
    <xdr:to>
      <xdr:col>11</xdr:col>
      <xdr:colOff>482600</xdr:colOff>
      <xdr:row>9</xdr:row>
      <xdr:rowOff>177800</xdr:rowOff>
    </xdr:to>
    <xdr:sp macro="" textlink="">
      <xdr:nvSpPr>
        <xdr:cNvPr id="17" name="フリーフォーム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880600" y="3632200"/>
          <a:ext cx="1143000" cy="304800"/>
        </a:xfrm>
        <a:custGeom>
          <a:avLst/>
          <a:gdLst>
            <a:gd name="connsiteX0" fmla="*/ 0 w 1143000"/>
            <a:gd name="connsiteY0" fmla="*/ 304800 h 304800"/>
            <a:gd name="connsiteX1" fmla="*/ 304800 w 1143000"/>
            <a:gd name="connsiteY1" fmla="*/ 0 h 304800"/>
            <a:gd name="connsiteX2" fmla="*/ 1143000 w 1143000"/>
            <a:gd name="connsiteY2" fmla="*/ 0 h 304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43000" h="304800">
              <a:moveTo>
                <a:pt x="0" y="304800"/>
              </a:moveTo>
              <a:lnTo>
                <a:pt x="304800" y="0"/>
              </a:lnTo>
              <a:lnTo>
                <a:pt x="1143000" y="0"/>
              </a:ln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177800</xdr:colOff>
      <xdr:row>7</xdr:row>
      <xdr:rowOff>25400</xdr:rowOff>
    </xdr:from>
    <xdr:to>
      <xdr:col>14</xdr:col>
      <xdr:colOff>685800</xdr:colOff>
      <xdr:row>9</xdr:row>
      <xdr:rowOff>127000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718800" y="2870200"/>
          <a:ext cx="3098800" cy="10160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備考は、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/>
          <a:r>
            <a:rPr kumimoji="1" lang="en-US" altLang="ja-JP" sz="1400">
              <a:latin typeface="MS Gothic" panose="020B0609070205080204" pitchFamily="49" charset="-128"/>
              <a:ea typeface="MS Gothic" panose="020B0609070205080204" pitchFamily="49" charset="-128"/>
            </a:rPr>
            <a:t>【</a:t>
          </a:r>
          <a:r>
            <a:rPr kumimoji="1" lang="ja-JP" altLang="en-US" sz="1400">
              <a:latin typeface="MS Gothic" panose="020B0609070205080204" pitchFamily="49" charset="-128"/>
              <a:ea typeface="MS Gothic" panose="020B0609070205080204" pitchFamily="49" charset="-128"/>
            </a:rPr>
            <a:t>同一種別に複数の団体が出場する」場合のみ入力ください。</a:t>
          </a:r>
          <a:endParaRPr kumimoji="1" lang="en-US" altLang="ja-JP" sz="1400">
            <a:latin typeface="MS Gothic" panose="020B0609070205080204" pitchFamily="49" charset="-128"/>
            <a:ea typeface="MS Gothic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11</xdr:row>
          <xdr:rowOff>190500</xdr:rowOff>
        </xdr:from>
        <xdr:to>
          <xdr:col>25</xdr:col>
          <xdr:colOff>939800</xdr:colOff>
          <xdr:row>13</xdr:row>
          <xdr:rowOff>63500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12</xdr:row>
          <xdr:rowOff>190500</xdr:rowOff>
        </xdr:from>
        <xdr:to>
          <xdr:col>25</xdr:col>
          <xdr:colOff>939800</xdr:colOff>
          <xdr:row>14</xdr:row>
          <xdr:rowOff>63500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13</xdr:row>
          <xdr:rowOff>190500</xdr:rowOff>
        </xdr:from>
        <xdr:to>
          <xdr:col>25</xdr:col>
          <xdr:colOff>939800</xdr:colOff>
          <xdr:row>15</xdr:row>
          <xdr:rowOff>63500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14</xdr:row>
          <xdr:rowOff>190500</xdr:rowOff>
        </xdr:from>
        <xdr:to>
          <xdr:col>25</xdr:col>
          <xdr:colOff>939800</xdr:colOff>
          <xdr:row>16</xdr:row>
          <xdr:rowOff>63500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15</xdr:row>
          <xdr:rowOff>190500</xdr:rowOff>
        </xdr:from>
        <xdr:to>
          <xdr:col>25</xdr:col>
          <xdr:colOff>939800</xdr:colOff>
          <xdr:row>17</xdr:row>
          <xdr:rowOff>63500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16</xdr:row>
          <xdr:rowOff>190500</xdr:rowOff>
        </xdr:from>
        <xdr:to>
          <xdr:col>25</xdr:col>
          <xdr:colOff>939800</xdr:colOff>
          <xdr:row>18</xdr:row>
          <xdr:rowOff>63500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17</xdr:row>
          <xdr:rowOff>190500</xdr:rowOff>
        </xdr:from>
        <xdr:to>
          <xdr:col>25</xdr:col>
          <xdr:colOff>939800</xdr:colOff>
          <xdr:row>19</xdr:row>
          <xdr:rowOff>63500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18</xdr:row>
          <xdr:rowOff>190500</xdr:rowOff>
        </xdr:from>
        <xdr:to>
          <xdr:col>25</xdr:col>
          <xdr:colOff>939800</xdr:colOff>
          <xdr:row>20</xdr:row>
          <xdr:rowOff>63500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19</xdr:row>
          <xdr:rowOff>190500</xdr:rowOff>
        </xdr:from>
        <xdr:to>
          <xdr:col>25</xdr:col>
          <xdr:colOff>939800</xdr:colOff>
          <xdr:row>21</xdr:row>
          <xdr:rowOff>63500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20</xdr:row>
          <xdr:rowOff>190500</xdr:rowOff>
        </xdr:from>
        <xdr:to>
          <xdr:col>25</xdr:col>
          <xdr:colOff>939800</xdr:colOff>
          <xdr:row>22</xdr:row>
          <xdr:rowOff>63500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21</xdr:row>
          <xdr:rowOff>190500</xdr:rowOff>
        </xdr:from>
        <xdr:to>
          <xdr:col>25</xdr:col>
          <xdr:colOff>939800</xdr:colOff>
          <xdr:row>23</xdr:row>
          <xdr:rowOff>63500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22</xdr:row>
          <xdr:rowOff>190500</xdr:rowOff>
        </xdr:from>
        <xdr:to>
          <xdr:col>25</xdr:col>
          <xdr:colOff>939800</xdr:colOff>
          <xdr:row>24</xdr:row>
          <xdr:rowOff>63500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23</xdr:row>
          <xdr:rowOff>190500</xdr:rowOff>
        </xdr:from>
        <xdr:to>
          <xdr:col>25</xdr:col>
          <xdr:colOff>939800</xdr:colOff>
          <xdr:row>25</xdr:row>
          <xdr:rowOff>63500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24</xdr:row>
          <xdr:rowOff>190500</xdr:rowOff>
        </xdr:from>
        <xdr:to>
          <xdr:col>25</xdr:col>
          <xdr:colOff>939800</xdr:colOff>
          <xdr:row>26</xdr:row>
          <xdr:rowOff>63500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25</xdr:row>
          <xdr:rowOff>190500</xdr:rowOff>
        </xdr:from>
        <xdr:to>
          <xdr:col>25</xdr:col>
          <xdr:colOff>939800</xdr:colOff>
          <xdr:row>27</xdr:row>
          <xdr:rowOff>63500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26</xdr:row>
          <xdr:rowOff>190500</xdr:rowOff>
        </xdr:from>
        <xdr:to>
          <xdr:col>25</xdr:col>
          <xdr:colOff>939800</xdr:colOff>
          <xdr:row>28</xdr:row>
          <xdr:rowOff>63500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27</xdr:row>
          <xdr:rowOff>190500</xdr:rowOff>
        </xdr:from>
        <xdr:to>
          <xdr:col>25</xdr:col>
          <xdr:colOff>939800</xdr:colOff>
          <xdr:row>29</xdr:row>
          <xdr:rowOff>63500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28</xdr:row>
          <xdr:rowOff>190500</xdr:rowOff>
        </xdr:from>
        <xdr:to>
          <xdr:col>25</xdr:col>
          <xdr:colOff>939800</xdr:colOff>
          <xdr:row>30</xdr:row>
          <xdr:rowOff>63500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29</xdr:row>
          <xdr:rowOff>190500</xdr:rowOff>
        </xdr:from>
        <xdr:to>
          <xdr:col>25</xdr:col>
          <xdr:colOff>939800</xdr:colOff>
          <xdr:row>31</xdr:row>
          <xdr:rowOff>63500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30</xdr:row>
          <xdr:rowOff>190500</xdr:rowOff>
        </xdr:from>
        <xdr:to>
          <xdr:col>25</xdr:col>
          <xdr:colOff>939800</xdr:colOff>
          <xdr:row>32</xdr:row>
          <xdr:rowOff>63500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31</xdr:row>
          <xdr:rowOff>190500</xdr:rowOff>
        </xdr:from>
        <xdr:to>
          <xdr:col>25</xdr:col>
          <xdr:colOff>939800</xdr:colOff>
          <xdr:row>33</xdr:row>
          <xdr:rowOff>63500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32</xdr:row>
          <xdr:rowOff>190500</xdr:rowOff>
        </xdr:from>
        <xdr:to>
          <xdr:col>25</xdr:col>
          <xdr:colOff>939800</xdr:colOff>
          <xdr:row>34</xdr:row>
          <xdr:rowOff>63500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33</xdr:row>
          <xdr:rowOff>190500</xdr:rowOff>
        </xdr:from>
        <xdr:to>
          <xdr:col>25</xdr:col>
          <xdr:colOff>939800</xdr:colOff>
          <xdr:row>35</xdr:row>
          <xdr:rowOff>63500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34</xdr:row>
          <xdr:rowOff>190500</xdr:rowOff>
        </xdr:from>
        <xdr:to>
          <xdr:col>25</xdr:col>
          <xdr:colOff>939800</xdr:colOff>
          <xdr:row>36</xdr:row>
          <xdr:rowOff>63500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35</xdr:row>
          <xdr:rowOff>190500</xdr:rowOff>
        </xdr:from>
        <xdr:to>
          <xdr:col>25</xdr:col>
          <xdr:colOff>939800</xdr:colOff>
          <xdr:row>37</xdr:row>
          <xdr:rowOff>63500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36</xdr:row>
          <xdr:rowOff>190500</xdr:rowOff>
        </xdr:from>
        <xdr:to>
          <xdr:col>25</xdr:col>
          <xdr:colOff>939800</xdr:colOff>
          <xdr:row>38</xdr:row>
          <xdr:rowOff>63500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37</xdr:row>
          <xdr:rowOff>190500</xdr:rowOff>
        </xdr:from>
        <xdr:to>
          <xdr:col>25</xdr:col>
          <xdr:colOff>939800</xdr:colOff>
          <xdr:row>39</xdr:row>
          <xdr:rowOff>63500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38</xdr:row>
          <xdr:rowOff>190500</xdr:rowOff>
        </xdr:from>
        <xdr:to>
          <xdr:col>25</xdr:col>
          <xdr:colOff>939800</xdr:colOff>
          <xdr:row>40</xdr:row>
          <xdr:rowOff>63500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39</xdr:row>
          <xdr:rowOff>190500</xdr:rowOff>
        </xdr:from>
        <xdr:to>
          <xdr:col>25</xdr:col>
          <xdr:colOff>939800</xdr:colOff>
          <xdr:row>41</xdr:row>
          <xdr:rowOff>63500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40</xdr:row>
          <xdr:rowOff>190500</xdr:rowOff>
        </xdr:from>
        <xdr:to>
          <xdr:col>25</xdr:col>
          <xdr:colOff>939800</xdr:colOff>
          <xdr:row>42</xdr:row>
          <xdr:rowOff>63500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41</xdr:row>
          <xdr:rowOff>190500</xdr:rowOff>
        </xdr:from>
        <xdr:to>
          <xdr:col>25</xdr:col>
          <xdr:colOff>939800</xdr:colOff>
          <xdr:row>43</xdr:row>
          <xdr:rowOff>63500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42</xdr:row>
          <xdr:rowOff>190500</xdr:rowOff>
        </xdr:from>
        <xdr:to>
          <xdr:col>25</xdr:col>
          <xdr:colOff>939800</xdr:colOff>
          <xdr:row>44</xdr:row>
          <xdr:rowOff>63500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43</xdr:row>
          <xdr:rowOff>190500</xdr:rowOff>
        </xdr:from>
        <xdr:to>
          <xdr:col>25</xdr:col>
          <xdr:colOff>939800</xdr:colOff>
          <xdr:row>45</xdr:row>
          <xdr:rowOff>63500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44</xdr:row>
          <xdr:rowOff>190500</xdr:rowOff>
        </xdr:from>
        <xdr:to>
          <xdr:col>25</xdr:col>
          <xdr:colOff>939800</xdr:colOff>
          <xdr:row>46</xdr:row>
          <xdr:rowOff>63500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45</xdr:row>
          <xdr:rowOff>190500</xdr:rowOff>
        </xdr:from>
        <xdr:to>
          <xdr:col>25</xdr:col>
          <xdr:colOff>939800</xdr:colOff>
          <xdr:row>47</xdr:row>
          <xdr:rowOff>63500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46</xdr:row>
          <xdr:rowOff>190500</xdr:rowOff>
        </xdr:from>
        <xdr:to>
          <xdr:col>25</xdr:col>
          <xdr:colOff>939800</xdr:colOff>
          <xdr:row>48</xdr:row>
          <xdr:rowOff>63500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47</xdr:row>
          <xdr:rowOff>190500</xdr:rowOff>
        </xdr:from>
        <xdr:to>
          <xdr:col>25</xdr:col>
          <xdr:colOff>939800</xdr:colOff>
          <xdr:row>49</xdr:row>
          <xdr:rowOff>63500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48</xdr:row>
          <xdr:rowOff>190500</xdr:rowOff>
        </xdr:from>
        <xdr:to>
          <xdr:col>25</xdr:col>
          <xdr:colOff>939800</xdr:colOff>
          <xdr:row>50</xdr:row>
          <xdr:rowOff>63500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49</xdr:row>
          <xdr:rowOff>190500</xdr:rowOff>
        </xdr:from>
        <xdr:to>
          <xdr:col>25</xdr:col>
          <xdr:colOff>939800</xdr:colOff>
          <xdr:row>51</xdr:row>
          <xdr:rowOff>63500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50</xdr:row>
          <xdr:rowOff>190500</xdr:rowOff>
        </xdr:from>
        <xdr:to>
          <xdr:col>25</xdr:col>
          <xdr:colOff>939800</xdr:colOff>
          <xdr:row>52</xdr:row>
          <xdr:rowOff>63500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51</xdr:row>
          <xdr:rowOff>190500</xdr:rowOff>
        </xdr:from>
        <xdr:to>
          <xdr:col>25</xdr:col>
          <xdr:colOff>939800</xdr:colOff>
          <xdr:row>53</xdr:row>
          <xdr:rowOff>63500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52</xdr:row>
          <xdr:rowOff>190500</xdr:rowOff>
        </xdr:from>
        <xdr:to>
          <xdr:col>25</xdr:col>
          <xdr:colOff>939800</xdr:colOff>
          <xdr:row>54</xdr:row>
          <xdr:rowOff>63500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53</xdr:row>
          <xdr:rowOff>190500</xdr:rowOff>
        </xdr:from>
        <xdr:to>
          <xdr:col>25</xdr:col>
          <xdr:colOff>939800</xdr:colOff>
          <xdr:row>55</xdr:row>
          <xdr:rowOff>63500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54</xdr:row>
          <xdr:rowOff>190500</xdr:rowOff>
        </xdr:from>
        <xdr:to>
          <xdr:col>25</xdr:col>
          <xdr:colOff>939800</xdr:colOff>
          <xdr:row>56</xdr:row>
          <xdr:rowOff>63500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55</xdr:row>
          <xdr:rowOff>190500</xdr:rowOff>
        </xdr:from>
        <xdr:to>
          <xdr:col>25</xdr:col>
          <xdr:colOff>939800</xdr:colOff>
          <xdr:row>57</xdr:row>
          <xdr:rowOff>63500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56</xdr:row>
          <xdr:rowOff>190500</xdr:rowOff>
        </xdr:from>
        <xdr:to>
          <xdr:col>25</xdr:col>
          <xdr:colOff>939800</xdr:colOff>
          <xdr:row>58</xdr:row>
          <xdr:rowOff>63500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57</xdr:row>
          <xdr:rowOff>190500</xdr:rowOff>
        </xdr:from>
        <xdr:to>
          <xdr:col>25</xdr:col>
          <xdr:colOff>939800</xdr:colOff>
          <xdr:row>59</xdr:row>
          <xdr:rowOff>63500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58</xdr:row>
          <xdr:rowOff>190500</xdr:rowOff>
        </xdr:from>
        <xdr:to>
          <xdr:col>25</xdr:col>
          <xdr:colOff>939800</xdr:colOff>
          <xdr:row>60</xdr:row>
          <xdr:rowOff>63500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59</xdr:row>
          <xdr:rowOff>190500</xdr:rowOff>
        </xdr:from>
        <xdr:to>
          <xdr:col>25</xdr:col>
          <xdr:colOff>939800</xdr:colOff>
          <xdr:row>61</xdr:row>
          <xdr:rowOff>63500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495300</xdr:colOff>
          <xdr:row>60</xdr:row>
          <xdr:rowOff>190500</xdr:rowOff>
        </xdr:from>
        <xdr:to>
          <xdr:col>25</xdr:col>
          <xdr:colOff>939800</xdr:colOff>
          <xdr:row>62</xdr:row>
          <xdr:rowOff>63500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39080</xdr:colOff>
      <xdr:row>1</xdr:row>
      <xdr:rowOff>39075</xdr:rowOff>
    </xdr:from>
    <xdr:to>
      <xdr:col>7</xdr:col>
      <xdr:colOff>859691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33234" y="429844"/>
          <a:ext cx="5646611" cy="683848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 i="0">
              <a:latin typeface="Hiragino Sans W6" panose="020B0400000000000000" pitchFamily="34" charset="-128"/>
              <a:ea typeface="Hiragino Sans W6" panose="020B0400000000000000" pitchFamily="34" charset="-128"/>
            </a:rPr>
            <a:t>黄色部分に入力をしてください。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89" Type="http://schemas.openxmlformats.org/officeDocument/2006/relationships/ctrlProp" Target="../ctrlProps/ctrlProp86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9" Type="http://schemas.openxmlformats.org/officeDocument/2006/relationships/ctrlProp" Target="../ctrlProps/ctrlProp26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66" Type="http://schemas.openxmlformats.org/officeDocument/2006/relationships/ctrlProp" Target="../ctrlProps/ctrlProp63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87" Type="http://schemas.openxmlformats.org/officeDocument/2006/relationships/ctrlProp" Target="../ctrlProps/ctrlProp84.xml" /><Relationship Id="rId102" Type="http://schemas.openxmlformats.org/officeDocument/2006/relationships/ctrlProp" Target="../ctrlProps/ctrlProp99.xml" /><Relationship Id="rId5" Type="http://schemas.openxmlformats.org/officeDocument/2006/relationships/ctrlProp" Target="../ctrlProps/ctrlProp2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90" Type="http://schemas.openxmlformats.org/officeDocument/2006/relationships/ctrlProp" Target="../ctrlProps/ctrlProp87.xml" /><Relationship Id="rId95" Type="http://schemas.openxmlformats.org/officeDocument/2006/relationships/ctrlProp" Target="../ctrlProps/ctrlProp92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103" Type="http://schemas.openxmlformats.org/officeDocument/2006/relationships/ctrlProp" Target="../ctrlProps/ctrlProp100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1" Type="http://schemas.openxmlformats.org/officeDocument/2006/relationships/printerSettings" Target="../printerSettings/printerSettings2.bin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0.xml" /><Relationship Id="rId18" Type="http://schemas.openxmlformats.org/officeDocument/2006/relationships/ctrlProp" Target="../ctrlProps/ctrlProp115.xml" /><Relationship Id="rId26" Type="http://schemas.openxmlformats.org/officeDocument/2006/relationships/ctrlProp" Target="../ctrlProps/ctrlProp123.xml" /><Relationship Id="rId39" Type="http://schemas.openxmlformats.org/officeDocument/2006/relationships/ctrlProp" Target="../ctrlProps/ctrlProp136.xml" /><Relationship Id="rId3" Type="http://schemas.openxmlformats.org/officeDocument/2006/relationships/vmlDrawing" Target="../drawings/vmlDrawing2.vml" /><Relationship Id="rId21" Type="http://schemas.openxmlformats.org/officeDocument/2006/relationships/ctrlProp" Target="../ctrlProps/ctrlProp118.xml" /><Relationship Id="rId34" Type="http://schemas.openxmlformats.org/officeDocument/2006/relationships/ctrlProp" Target="../ctrlProps/ctrlProp131.xml" /><Relationship Id="rId42" Type="http://schemas.openxmlformats.org/officeDocument/2006/relationships/ctrlProp" Target="../ctrlProps/ctrlProp139.xml" /><Relationship Id="rId47" Type="http://schemas.openxmlformats.org/officeDocument/2006/relationships/ctrlProp" Target="../ctrlProps/ctrlProp144.xml" /><Relationship Id="rId50" Type="http://schemas.openxmlformats.org/officeDocument/2006/relationships/ctrlProp" Target="../ctrlProps/ctrlProp147.xml" /><Relationship Id="rId7" Type="http://schemas.openxmlformats.org/officeDocument/2006/relationships/ctrlProp" Target="../ctrlProps/ctrlProp104.xml" /><Relationship Id="rId12" Type="http://schemas.openxmlformats.org/officeDocument/2006/relationships/ctrlProp" Target="../ctrlProps/ctrlProp109.xml" /><Relationship Id="rId17" Type="http://schemas.openxmlformats.org/officeDocument/2006/relationships/ctrlProp" Target="../ctrlProps/ctrlProp114.xml" /><Relationship Id="rId25" Type="http://schemas.openxmlformats.org/officeDocument/2006/relationships/ctrlProp" Target="../ctrlProps/ctrlProp122.xml" /><Relationship Id="rId33" Type="http://schemas.openxmlformats.org/officeDocument/2006/relationships/ctrlProp" Target="../ctrlProps/ctrlProp130.xml" /><Relationship Id="rId38" Type="http://schemas.openxmlformats.org/officeDocument/2006/relationships/ctrlProp" Target="../ctrlProps/ctrlProp135.xml" /><Relationship Id="rId46" Type="http://schemas.openxmlformats.org/officeDocument/2006/relationships/ctrlProp" Target="../ctrlProps/ctrlProp143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113.xml" /><Relationship Id="rId20" Type="http://schemas.openxmlformats.org/officeDocument/2006/relationships/ctrlProp" Target="../ctrlProps/ctrlProp117.xml" /><Relationship Id="rId29" Type="http://schemas.openxmlformats.org/officeDocument/2006/relationships/ctrlProp" Target="../ctrlProps/ctrlProp126.xml" /><Relationship Id="rId41" Type="http://schemas.openxmlformats.org/officeDocument/2006/relationships/ctrlProp" Target="../ctrlProps/ctrlProp138.xml" /><Relationship Id="rId1" Type="http://schemas.openxmlformats.org/officeDocument/2006/relationships/printerSettings" Target="../printerSettings/printerSettings3.bin" /><Relationship Id="rId6" Type="http://schemas.openxmlformats.org/officeDocument/2006/relationships/ctrlProp" Target="../ctrlProps/ctrlProp103.xml" /><Relationship Id="rId11" Type="http://schemas.openxmlformats.org/officeDocument/2006/relationships/ctrlProp" Target="../ctrlProps/ctrlProp108.xml" /><Relationship Id="rId24" Type="http://schemas.openxmlformats.org/officeDocument/2006/relationships/ctrlProp" Target="../ctrlProps/ctrlProp121.xml" /><Relationship Id="rId32" Type="http://schemas.openxmlformats.org/officeDocument/2006/relationships/ctrlProp" Target="../ctrlProps/ctrlProp129.xml" /><Relationship Id="rId37" Type="http://schemas.openxmlformats.org/officeDocument/2006/relationships/ctrlProp" Target="../ctrlProps/ctrlProp134.xml" /><Relationship Id="rId40" Type="http://schemas.openxmlformats.org/officeDocument/2006/relationships/ctrlProp" Target="../ctrlProps/ctrlProp137.xml" /><Relationship Id="rId45" Type="http://schemas.openxmlformats.org/officeDocument/2006/relationships/ctrlProp" Target="../ctrlProps/ctrlProp142.xml" /><Relationship Id="rId53" Type="http://schemas.openxmlformats.org/officeDocument/2006/relationships/ctrlProp" Target="../ctrlProps/ctrlProp150.xml" /><Relationship Id="rId5" Type="http://schemas.openxmlformats.org/officeDocument/2006/relationships/ctrlProp" Target="../ctrlProps/ctrlProp102.xml" /><Relationship Id="rId15" Type="http://schemas.openxmlformats.org/officeDocument/2006/relationships/ctrlProp" Target="../ctrlProps/ctrlProp112.xml" /><Relationship Id="rId23" Type="http://schemas.openxmlformats.org/officeDocument/2006/relationships/ctrlProp" Target="../ctrlProps/ctrlProp120.xml" /><Relationship Id="rId28" Type="http://schemas.openxmlformats.org/officeDocument/2006/relationships/ctrlProp" Target="../ctrlProps/ctrlProp125.xml" /><Relationship Id="rId36" Type="http://schemas.openxmlformats.org/officeDocument/2006/relationships/ctrlProp" Target="../ctrlProps/ctrlProp133.xml" /><Relationship Id="rId49" Type="http://schemas.openxmlformats.org/officeDocument/2006/relationships/ctrlProp" Target="../ctrlProps/ctrlProp146.xml" /><Relationship Id="rId10" Type="http://schemas.openxmlformats.org/officeDocument/2006/relationships/ctrlProp" Target="../ctrlProps/ctrlProp107.xml" /><Relationship Id="rId19" Type="http://schemas.openxmlformats.org/officeDocument/2006/relationships/ctrlProp" Target="../ctrlProps/ctrlProp116.xml" /><Relationship Id="rId31" Type="http://schemas.openxmlformats.org/officeDocument/2006/relationships/ctrlProp" Target="../ctrlProps/ctrlProp128.xml" /><Relationship Id="rId44" Type="http://schemas.openxmlformats.org/officeDocument/2006/relationships/ctrlProp" Target="../ctrlProps/ctrlProp141.xml" /><Relationship Id="rId52" Type="http://schemas.openxmlformats.org/officeDocument/2006/relationships/ctrlProp" Target="../ctrlProps/ctrlProp149.xml" /><Relationship Id="rId4" Type="http://schemas.openxmlformats.org/officeDocument/2006/relationships/ctrlProp" Target="../ctrlProps/ctrlProp101.xml" /><Relationship Id="rId9" Type="http://schemas.openxmlformats.org/officeDocument/2006/relationships/ctrlProp" Target="../ctrlProps/ctrlProp106.xml" /><Relationship Id="rId14" Type="http://schemas.openxmlformats.org/officeDocument/2006/relationships/ctrlProp" Target="../ctrlProps/ctrlProp111.xml" /><Relationship Id="rId22" Type="http://schemas.openxmlformats.org/officeDocument/2006/relationships/ctrlProp" Target="../ctrlProps/ctrlProp119.xml" /><Relationship Id="rId27" Type="http://schemas.openxmlformats.org/officeDocument/2006/relationships/ctrlProp" Target="../ctrlProps/ctrlProp124.xml" /><Relationship Id="rId30" Type="http://schemas.openxmlformats.org/officeDocument/2006/relationships/ctrlProp" Target="../ctrlProps/ctrlProp127.xml" /><Relationship Id="rId35" Type="http://schemas.openxmlformats.org/officeDocument/2006/relationships/ctrlProp" Target="../ctrlProps/ctrlProp132.xml" /><Relationship Id="rId43" Type="http://schemas.openxmlformats.org/officeDocument/2006/relationships/ctrlProp" Target="../ctrlProps/ctrlProp140.xml" /><Relationship Id="rId48" Type="http://schemas.openxmlformats.org/officeDocument/2006/relationships/ctrlProp" Target="../ctrlProps/ctrlProp145.xml" /><Relationship Id="rId8" Type="http://schemas.openxmlformats.org/officeDocument/2006/relationships/ctrlProp" Target="../ctrlProps/ctrlProp105.xml" /><Relationship Id="rId51" Type="http://schemas.openxmlformats.org/officeDocument/2006/relationships/ctrlProp" Target="../ctrlProps/ctrlProp148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view="pageBreakPreview" zoomScaleNormal="100" zoomScaleSheetLayoutView="100" workbookViewId="0">
      <selection activeCell="K13" sqref="K13"/>
    </sheetView>
  </sheetViews>
  <sheetFormatPr defaultColWidth="8.82421875" defaultRowHeight="14.25"/>
  <sheetData>
    <row r="1" spans="1:5" ht="15" thickBot="1"/>
    <row r="2" spans="1:5" ht="20.25" thickBot="1">
      <c r="A2" s="67" t="s">
        <v>84</v>
      </c>
      <c r="B2" s="68"/>
      <c r="C2" s="68"/>
      <c r="D2" s="68"/>
      <c r="E2" s="69"/>
    </row>
    <row r="3" spans="1:5" ht="9" customHeight="1"/>
    <row r="4" spans="1:5" ht="16.5">
      <c r="A4" s="7" t="s">
        <v>85</v>
      </c>
    </row>
    <row r="5" spans="1:5" ht="16.5">
      <c r="A5" s="8" t="s">
        <v>86</v>
      </c>
    </row>
    <row r="6" spans="1:5" ht="16.5">
      <c r="A6" s="8" t="s">
        <v>92</v>
      </c>
    </row>
    <row r="7" spans="1:5" ht="16.5">
      <c r="A7" s="8" t="s">
        <v>87</v>
      </c>
    </row>
    <row r="8" spans="1:5" ht="16.5">
      <c r="A8" s="11" t="s">
        <v>100</v>
      </c>
    </row>
    <row r="9" spans="1:5" ht="24" customHeight="1" thickBot="1"/>
    <row r="10" spans="1:5" ht="20.25" thickBot="1">
      <c r="A10" s="67" t="s">
        <v>88</v>
      </c>
      <c r="B10" s="68"/>
      <c r="C10" s="68"/>
      <c r="D10" s="68"/>
      <c r="E10" s="69"/>
    </row>
    <row r="11" spans="1:5" ht="16.5">
      <c r="A11" s="7" t="s">
        <v>94</v>
      </c>
    </row>
    <row r="12" spans="1:5" ht="16.5">
      <c r="A12" s="8" t="s">
        <v>89</v>
      </c>
    </row>
    <row r="13" spans="1:5" ht="16.5">
      <c r="A13" s="8" t="s">
        <v>90</v>
      </c>
    </row>
    <row r="14" spans="1:5" ht="16.5">
      <c r="A14" s="8" t="s">
        <v>91</v>
      </c>
    </row>
    <row r="15" spans="1:5" ht="16.5">
      <c r="A15" s="8" t="s">
        <v>93</v>
      </c>
    </row>
    <row r="16" spans="1:5" ht="16.5">
      <c r="A16" s="8" t="s">
        <v>168</v>
      </c>
    </row>
    <row r="17" spans="1:5" ht="9" customHeight="1" thickBot="1"/>
    <row r="18" spans="1:5" ht="20.25" thickBot="1">
      <c r="A18" s="67" t="s">
        <v>95</v>
      </c>
      <c r="B18" s="68"/>
      <c r="C18" s="68"/>
      <c r="D18" s="68"/>
      <c r="E18" s="69"/>
    </row>
    <row r="19" spans="1:5" ht="16.5">
      <c r="A19" s="15" t="s">
        <v>203</v>
      </c>
    </row>
  </sheetData>
  <mergeCells count="3">
    <mergeCell ref="A2:E2"/>
    <mergeCell ref="A10:E10"/>
    <mergeCell ref="A18:E18"/>
  </mergeCells>
  <phoneticPr fontId="3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A606-7599-473C-BB4C-A8DE1717D749}">
  <dimension ref="B1:AD63"/>
  <sheetViews>
    <sheetView view="pageBreakPreview" zoomScale="50" zoomScaleSheetLayoutView="98" workbookViewId="0">
      <selection activeCell="S27" sqref="S27"/>
    </sheetView>
  </sheetViews>
  <sheetFormatPr defaultColWidth="8.82421875" defaultRowHeight="14.25"/>
  <cols>
    <col min="2" max="2" width="5.63671875" customWidth="1"/>
    <col min="3" max="3" width="14.7109375" customWidth="1"/>
    <col min="4" max="4" width="20.34765625" customWidth="1"/>
    <col min="5" max="5" width="14.46484375" customWidth="1"/>
    <col min="6" max="6" width="5.26953125" customWidth="1"/>
    <col min="7" max="7" width="12.9921875" customWidth="1"/>
    <col min="8" max="8" width="11.15234375" customWidth="1"/>
    <col min="9" max="9" width="12.87109375" customWidth="1"/>
    <col min="10" max="11" width="15.69140625" customWidth="1"/>
    <col min="12" max="25" width="11.15234375" customWidth="1"/>
    <col min="26" max="26" width="16.546875" customWidth="1"/>
  </cols>
  <sheetData>
    <row r="1" spans="2:30" ht="24">
      <c r="B1" s="70" t="s">
        <v>185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2:30" ht="2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7"/>
      <c r="P2" s="2"/>
      <c r="Q2" s="2"/>
      <c r="R2" s="2"/>
      <c r="S2" s="2"/>
      <c r="T2" s="2"/>
      <c r="U2" s="2"/>
      <c r="V2" s="2"/>
      <c r="W2" s="2"/>
      <c r="X2" s="2"/>
      <c r="Y2" s="2"/>
    </row>
    <row r="3" spans="2:30" ht="29.1" customHeight="1"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30" ht="26.45" customHeight="1"/>
    <row r="5" spans="2:30" ht="35.1" customHeight="1">
      <c r="B5" s="75" t="s">
        <v>28</v>
      </c>
      <c r="C5" s="76"/>
      <c r="D5" s="85"/>
      <c r="E5" s="86"/>
      <c r="F5" s="86"/>
      <c r="G5" s="87" t="s">
        <v>29</v>
      </c>
      <c r="H5" s="87"/>
      <c r="I5" s="88" t="str">
        <f ca="1">IFERROR(IF(D5&lt;&gt;"",TODAY(),""),"")</f>
        <v/>
      </c>
      <c r="J5" s="88"/>
      <c r="K5" s="56"/>
      <c r="L5" s="50"/>
      <c r="M5" s="50"/>
      <c r="T5" s="54" t="s">
        <v>34</v>
      </c>
      <c r="U5" s="89">
        <v>5300</v>
      </c>
      <c r="V5" s="90"/>
      <c r="W5" s="90"/>
      <c r="X5" s="90"/>
      <c r="Y5" s="91"/>
    </row>
    <row r="6" spans="2:30" ht="35.1" customHeight="1">
      <c r="B6" s="77" t="s">
        <v>30</v>
      </c>
      <c r="C6" s="78"/>
      <c r="D6" s="79"/>
      <c r="E6" s="80"/>
      <c r="F6" s="80"/>
      <c r="G6" s="92" t="s">
        <v>31</v>
      </c>
      <c r="H6" s="92"/>
      <c r="I6" s="51"/>
      <c r="J6" s="51"/>
      <c r="K6" s="51"/>
      <c r="L6" s="51"/>
      <c r="M6" s="53"/>
      <c r="T6" s="54" t="s">
        <v>36</v>
      </c>
      <c r="U6" s="93">
        <f>SUM(L63:Y63)</f>
        <v>3</v>
      </c>
      <c r="V6" s="94"/>
      <c r="W6" s="94"/>
      <c r="X6" s="94"/>
      <c r="Y6" s="95"/>
    </row>
    <row r="7" spans="2:30" ht="35.1" customHeight="1">
      <c r="B7" s="81" t="s">
        <v>40</v>
      </c>
      <c r="C7" s="82"/>
      <c r="D7" s="16"/>
      <c r="E7" s="17"/>
      <c r="F7" s="17"/>
      <c r="G7" s="96" t="s">
        <v>32</v>
      </c>
      <c r="H7" s="96"/>
      <c r="I7" s="51"/>
      <c r="J7" s="51"/>
      <c r="K7" s="51"/>
      <c r="L7" s="51"/>
      <c r="M7" s="52"/>
      <c r="T7" s="54" t="s">
        <v>38</v>
      </c>
      <c r="U7" s="97">
        <f>U5*U6</f>
        <v>15900</v>
      </c>
      <c r="V7" s="98"/>
      <c r="W7" s="98"/>
      <c r="X7" s="98"/>
      <c r="Y7" s="99"/>
    </row>
    <row r="8" spans="2:30" ht="35.1" customHeight="1">
      <c r="B8" s="83" t="s">
        <v>35</v>
      </c>
      <c r="C8" s="84"/>
      <c r="D8" s="16"/>
      <c r="E8" s="17"/>
      <c r="F8" s="17"/>
      <c r="G8" s="87" t="s">
        <v>33</v>
      </c>
      <c r="H8" s="87"/>
      <c r="I8" s="51"/>
      <c r="J8" s="51"/>
      <c r="K8" s="51"/>
      <c r="L8" s="51"/>
      <c r="M8" s="52"/>
      <c r="N8" s="3"/>
      <c r="T8" s="3"/>
      <c r="U8" s="3"/>
      <c r="V8" s="3"/>
      <c r="W8" s="3"/>
      <c r="X8" s="3"/>
      <c r="Y8" s="3"/>
    </row>
    <row r="9" spans="2:30" ht="35.1" customHeight="1">
      <c r="B9" s="71" t="s">
        <v>37</v>
      </c>
      <c r="C9" s="72"/>
      <c r="D9" s="73"/>
      <c r="E9" s="73"/>
      <c r="F9" s="74"/>
      <c r="G9" s="87" t="s">
        <v>96</v>
      </c>
      <c r="H9" s="107"/>
      <c r="I9" s="73"/>
      <c r="J9" s="73"/>
      <c r="K9" s="73"/>
      <c r="L9" s="73"/>
      <c r="M9" s="73"/>
      <c r="N9" s="71" t="s">
        <v>37</v>
      </c>
      <c r="O9" s="72"/>
      <c r="P9" s="73"/>
      <c r="Q9" s="73"/>
      <c r="R9" s="73"/>
      <c r="S9" s="3"/>
      <c r="T9" s="3"/>
      <c r="U9" s="3"/>
      <c r="V9" s="3"/>
      <c r="W9" s="3"/>
      <c r="X9" s="3"/>
      <c r="Y9" s="3"/>
    </row>
    <row r="11" spans="2:30" ht="18" customHeight="1">
      <c r="B11" s="101"/>
      <c r="C11" s="101" t="s">
        <v>0</v>
      </c>
      <c r="D11" s="101" t="s">
        <v>1</v>
      </c>
      <c r="E11" s="101" t="s">
        <v>2</v>
      </c>
      <c r="F11" s="101" t="s">
        <v>3</v>
      </c>
      <c r="G11" s="100" t="s">
        <v>188</v>
      </c>
      <c r="H11" s="101" t="s">
        <v>4</v>
      </c>
      <c r="I11" s="103" t="s">
        <v>191</v>
      </c>
      <c r="J11" s="105" t="s">
        <v>190</v>
      </c>
      <c r="K11" s="105" t="s">
        <v>196</v>
      </c>
      <c r="L11" s="101" t="s">
        <v>4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2" t="s">
        <v>167</v>
      </c>
      <c r="AC11" t="s">
        <v>20</v>
      </c>
      <c r="AD11" s="13" t="s">
        <v>104</v>
      </c>
    </row>
    <row r="12" spans="2:30">
      <c r="B12" s="101"/>
      <c r="C12" s="101"/>
      <c r="D12" s="101"/>
      <c r="E12" s="101"/>
      <c r="F12" s="101"/>
      <c r="G12" s="100"/>
      <c r="H12" s="101"/>
      <c r="I12" s="104"/>
      <c r="J12" s="106"/>
      <c r="K12" s="104"/>
      <c r="L12" s="5" t="s">
        <v>5</v>
      </c>
      <c r="M12" s="5" t="s">
        <v>6</v>
      </c>
      <c r="N12" s="5" t="s">
        <v>7</v>
      </c>
      <c r="O12" s="5" t="s">
        <v>8</v>
      </c>
      <c r="P12" s="5" t="s">
        <v>9</v>
      </c>
      <c r="Q12" s="5" t="s">
        <v>10</v>
      </c>
      <c r="R12" s="5" t="s">
        <v>11</v>
      </c>
      <c r="S12" s="5" t="s">
        <v>12</v>
      </c>
      <c r="T12" s="6" t="s">
        <v>13</v>
      </c>
      <c r="U12" s="6" t="s">
        <v>14</v>
      </c>
      <c r="V12" s="6" t="s">
        <v>15</v>
      </c>
      <c r="W12" s="6" t="s">
        <v>16</v>
      </c>
      <c r="X12" s="6" t="s">
        <v>17</v>
      </c>
      <c r="Y12" s="6" t="s">
        <v>18</v>
      </c>
      <c r="Z12" s="101"/>
      <c r="AA12" t="s">
        <v>189</v>
      </c>
      <c r="AB12" t="s">
        <v>5</v>
      </c>
      <c r="AC12" t="s">
        <v>19</v>
      </c>
      <c r="AD12" s="13" t="s">
        <v>107</v>
      </c>
    </row>
    <row r="13" spans="2:30">
      <c r="B13" s="4">
        <v>1</v>
      </c>
      <c r="C13" s="10"/>
      <c r="D13" s="10"/>
      <c r="E13" s="10"/>
      <c r="F13" s="10"/>
      <c r="G13" s="49"/>
      <c r="H13" s="10"/>
      <c r="I13" s="10"/>
      <c r="J13" s="10"/>
      <c r="K13" s="10"/>
      <c r="L13" s="48" t="str">
        <f t="shared" ref="L13:L44" si="0">IF(H13=$L$12,"〇","")</f>
        <v/>
      </c>
      <c r="M13" s="48" t="str">
        <f t="shared" ref="M13:M44" si="1">IF(H13=$M$12,"〇","")</f>
        <v/>
      </c>
      <c r="N13" s="48" t="str">
        <f t="shared" ref="N13:N44" si="2">IF(H13=$N$12,"〇","")</f>
        <v/>
      </c>
      <c r="O13" s="48" t="str">
        <f t="shared" ref="O13:O44" si="3">IF(H13=$O$12,"〇","")</f>
        <v/>
      </c>
      <c r="P13" s="48" t="str">
        <f t="shared" ref="P13:P44" si="4">IF(H13=$P$12,"〇","")</f>
        <v/>
      </c>
      <c r="Q13" s="48" t="str">
        <f t="shared" ref="Q13:Q44" si="5">IF(H13=$Q$12,"〇","")</f>
        <v/>
      </c>
      <c r="R13" s="48" t="str">
        <f t="shared" ref="R13:R44" si="6">IF(H13=$R$12,"〇","")</f>
        <v/>
      </c>
      <c r="S13" s="48" t="str">
        <f t="shared" ref="S13:S44" si="7">IF(H13=$S$12,"〇","")</f>
        <v/>
      </c>
      <c r="T13" s="48" t="str">
        <f t="shared" ref="T13:T44" si="8">IF(H13=$T$12,"〇","")</f>
        <v/>
      </c>
      <c r="U13" s="48" t="str">
        <f t="shared" ref="U13:U44" si="9">IF(H13=$U$12,"〇","")</f>
        <v/>
      </c>
      <c r="V13" s="48" t="str">
        <f t="shared" ref="V13:V44" si="10">IF(H13=$V$12,"〇","")</f>
        <v/>
      </c>
      <c r="W13" s="48" t="str">
        <f t="shared" ref="W13:W44" si="11">IF(H13=$W$12,"〇","")</f>
        <v/>
      </c>
      <c r="X13" s="48" t="str">
        <f t="shared" ref="X13:X44" si="12">IF(H13=$X$12,"〇","")</f>
        <v/>
      </c>
      <c r="Y13" s="48" t="str">
        <f t="shared" ref="Y13:Y44" si="13">IF(H13=$Y$12,"〇","")</f>
        <v/>
      </c>
      <c r="Z13" s="4"/>
      <c r="AA13" t="s">
        <v>5</v>
      </c>
      <c r="AB13" t="s">
        <v>7</v>
      </c>
      <c r="AC13" t="s">
        <v>21</v>
      </c>
      <c r="AD13" s="13" t="s">
        <v>110</v>
      </c>
    </row>
    <row r="14" spans="2:30">
      <c r="B14" s="4">
        <v>2</v>
      </c>
      <c r="C14" s="9"/>
      <c r="D14" s="9"/>
      <c r="E14" s="9"/>
      <c r="F14" s="9"/>
      <c r="G14" s="9"/>
      <c r="H14" s="9"/>
      <c r="I14" s="10"/>
      <c r="J14" s="10"/>
      <c r="K14" s="10"/>
      <c r="L14" s="48" t="str">
        <f t="shared" si="0"/>
        <v/>
      </c>
      <c r="M14" s="48" t="str">
        <f t="shared" si="1"/>
        <v/>
      </c>
      <c r="N14" s="48" t="str">
        <f t="shared" si="2"/>
        <v/>
      </c>
      <c r="O14" s="48" t="str">
        <f t="shared" si="3"/>
        <v/>
      </c>
      <c r="P14" s="48" t="str">
        <f t="shared" si="4"/>
        <v/>
      </c>
      <c r="Q14" s="48" t="str">
        <f t="shared" si="5"/>
        <v/>
      </c>
      <c r="R14" s="48" t="str">
        <f t="shared" si="6"/>
        <v/>
      </c>
      <c r="S14" s="48" t="str">
        <f t="shared" si="7"/>
        <v/>
      </c>
      <c r="T14" s="48" t="str">
        <f t="shared" si="8"/>
        <v/>
      </c>
      <c r="U14" s="48" t="str">
        <f t="shared" si="9"/>
        <v/>
      </c>
      <c r="V14" s="48" t="str">
        <f t="shared" si="10"/>
        <v/>
      </c>
      <c r="W14" s="48" t="str">
        <f t="shared" si="11"/>
        <v/>
      </c>
      <c r="X14" s="48" t="str">
        <f t="shared" si="12"/>
        <v/>
      </c>
      <c r="Y14" s="48" t="str">
        <f t="shared" si="13"/>
        <v/>
      </c>
      <c r="Z14" s="4"/>
      <c r="AA14" t="s">
        <v>6</v>
      </c>
      <c r="AB14" t="s">
        <v>9</v>
      </c>
      <c r="AC14" t="s">
        <v>22</v>
      </c>
      <c r="AD14" s="13" t="s">
        <v>113</v>
      </c>
    </row>
    <row r="15" spans="2:30">
      <c r="B15" s="4">
        <v>3</v>
      </c>
      <c r="C15" s="9"/>
      <c r="D15" s="9"/>
      <c r="E15" s="9"/>
      <c r="F15" s="9"/>
      <c r="G15" s="9"/>
      <c r="H15" s="9"/>
      <c r="I15" s="10"/>
      <c r="J15" s="10"/>
      <c r="K15" s="10"/>
      <c r="L15" s="48" t="str">
        <f t="shared" si="0"/>
        <v/>
      </c>
      <c r="M15" s="48" t="str">
        <f t="shared" si="1"/>
        <v/>
      </c>
      <c r="N15" s="48" t="str">
        <f t="shared" si="2"/>
        <v/>
      </c>
      <c r="O15" s="48" t="str">
        <f t="shared" si="3"/>
        <v/>
      </c>
      <c r="P15" s="48" t="str">
        <f t="shared" si="4"/>
        <v/>
      </c>
      <c r="Q15" s="48" t="str">
        <f t="shared" si="5"/>
        <v/>
      </c>
      <c r="R15" s="48" t="str">
        <f t="shared" si="6"/>
        <v/>
      </c>
      <c r="S15" s="48" t="str">
        <f t="shared" si="7"/>
        <v/>
      </c>
      <c r="T15" s="48" t="str">
        <f t="shared" si="8"/>
        <v/>
      </c>
      <c r="U15" s="48" t="str">
        <f t="shared" si="9"/>
        <v/>
      </c>
      <c r="V15" s="48" t="str">
        <f t="shared" si="10"/>
        <v/>
      </c>
      <c r="W15" s="48" t="str">
        <f t="shared" si="11"/>
        <v/>
      </c>
      <c r="X15" s="48" t="str">
        <f t="shared" si="12"/>
        <v/>
      </c>
      <c r="Y15" s="48" t="str">
        <f t="shared" si="13"/>
        <v/>
      </c>
      <c r="Z15" s="4"/>
      <c r="AA15" t="s">
        <v>7</v>
      </c>
      <c r="AB15" t="s">
        <v>11</v>
      </c>
      <c r="AC15" t="s">
        <v>23</v>
      </c>
      <c r="AD15" s="13" t="s">
        <v>116</v>
      </c>
    </row>
    <row r="16" spans="2:30">
      <c r="B16" s="4">
        <v>4</v>
      </c>
      <c r="C16" s="9"/>
      <c r="D16" s="9"/>
      <c r="E16" s="9"/>
      <c r="F16" s="9"/>
      <c r="G16" s="9"/>
      <c r="H16" s="9"/>
      <c r="I16" s="10"/>
      <c r="J16" s="10"/>
      <c r="K16" s="10"/>
      <c r="L16" s="48" t="str">
        <f t="shared" si="0"/>
        <v/>
      </c>
      <c r="M16" s="48" t="str">
        <f t="shared" si="1"/>
        <v/>
      </c>
      <c r="N16" s="48" t="str">
        <f t="shared" si="2"/>
        <v/>
      </c>
      <c r="O16" s="48" t="str">
        <f t="shared" si="3"/>
        <v/>
      </c>
      <c r="P16" s="48" t="str">
        <f t="shared" si="4"/>
        <v/>
      </c>
      <c r="Q16" s="48" t="str">
        <f t="shared" si="5"/>
        <v/>
      </c>
      <c r="R16" s="48" t="str">
        <f t="shared" si="6"/>
        <v/>
      </c>
      <c r="S16" s="48" t="str">
        <f t="shared" si="7"/>
        <v/>
      </c>
      <c r="T16" s="48" t="str">
        <f t="shared" si="8"/>
        <v/>
      </c>
      <c r="U16" s="48" t="str">
        <f t="shared" si="9"/>
        <v/>
      </c>
      <c r="V16" s="48" t="str">
        <f t="shared" si="10"/>
        <v/>
      </c>
      <c r="W16" s="48" t="str">
        <f t="shared" si="11"/>
        <v/>
      </c>
      <c r="X16" s="48" t="str">
        <f t="shared" si="12"/>
        <v/>
      </c>
      <c r="Y16" s="48" t="str">
        <f t="shared" si="13"/>
        <v/>
      </c>
      <c r="Z16" s="4"/>
      <c r="AA16" t="s">
        <v>8</v>
      </c>
      <c r="AB16" t="s">
        <v>13</v>
      </c>
      <c r="AC16" t="s">
        <v>24</v>
      </c>
      <c r="AD16" s="13" t="s">
        <v>119</v>
      </c>
    </row>
    <row r="17" spans="2:30">
      <c r="B17" s="4">
        <v>5</v>
      </c>
      <c r="C17" s="9"/>
      <c r="D17" s="9"/>
      <c r="E17" s="9"/>
      <c r="F17" s="9"/>
      <c r="G17" s="9"/>
      <c r="H17" s="9"/>
      <c r="I17" s="10"/>
      <c r="J17" s="10"/>
      <c r="K17" s="10"/>
      <c r="L17" s="48" t="str">
        <f t="shared" si="0"/>
        <v/>
      </c>
      <c r="M17" s="48" t="str">
        <f t="shared" si="1"/>
        <v/>
      </c>
      <c r="N17" s="48" t="str">
        <f t="shared" si="2"/>
        <v/>
      </c>
      <c r="O17" s="48" t="str">
        <f t="shared" si="3"/>
        <v/>
      </c>
      <c r="P17" s="48" t="str">
        <f t="shared" si="4"/>
        <v/>
      </c>
      <c r="Q17" s="48" t="str">
        <f t="shared" si="5"/>
        <v/>
      </c>
      <c r="R17" s="48" t="str">
        <f t="shared" si="6"/>
        <v/>
      </c>
      <c r="S17" s="48" t="str">
        <f t="shared" si="7"/>
        <v/>
      </c>
      <c r="T17" s="48" t="str">
        <f t="shared" si="8"/>
        <v/>
      </c>
      <c r="U17" s="48" t="str">
        <f t="shared" si="9"/>
        <v/>
      </c>
      <c r="V17" s="48" t="str">
        <f t="shared" si="10"/>
        <v/>
      </c>
      <c r="W17" s="48" t="str">
        <f t="shared" si="11"/>
        <v/>
      </c>
      <c r="X17" s="48" t="str">
        <f t="shared" si="12"/>
        <v/>
      </c>
      <c r="Y17" s="48" t="str">
        <f t="shared" si="13"/>
        <v/>
      </c>
      <c r="Z17" s="4"/>
      <c r="AA17" t="s">
        <v>9</v>
      </c>
      <c r="AB17" t="s">
        <v>15</v>
      </c>
      <c r="AC17" t="s">
        <v>25</v>
      </c>
      <c r="AD17" s="13" t="s">
        <v>122</v>
      </c>
    </row>
    <row r="18" spans="2:30">
      <c r="B18" s="4">
        <v>6</v>
      </c>
      <c r="C18" s="9">
        <v>9823456</v>
      </c>
      <c r="D18" s="9" t="s">
        <v>193</v>
      </c>
      <c r="E18" s="9" t="s">
        <v>194</v>
      </c>
      <c r="F18" s="9" t="s">
        <v>26</v>
      </c>
      <c r="G18" s="55">
        <v>40734</v>
      </c>
      <c r="H18" s="9" t="s">
        <v>5</v>
      </c>
      <c r="I18" s="10"/>
      <c r="J18" s="10"/>
      <c r="K18" s="10" t="s">
        <v>197</v>
      </c>
      <c r="L18" s="48" t="str">
        <f t="shared" si="0"/>
        <v>〇</v>
      </c>
      <c r="M18" s="48" t="str">
        <f t="shared" si="1"/>
        <v/>
      </c>
      <c r="N18" s="48" t="str">
        <f t="shared" si="2"/>
        <v/>
      </c>
      <c r="O18" s="48" t="str">
        <f t="shared" si="3"/>
        <v/>
      </c>
      <c r="P18" s="48" t="str">
        <f t="shared" si="4"/>
        <v/>
      </c>
      <c r="Q18" s="48" t="str">
        <f t="shared" si="5"/>
        <v/>
      </c>
      <c r="R18" s="48" t="str">
        <f t="shared" si="6"/>
        <v/>
      </c>
      <c r="S18" s="48" t="str">
        <f t="shared" si="7"/>
        <v/>
      </c>
      <c r="T18" s="48" t="str">
        <f t="shared" si="8"/>
        <v/>
      </c>
      <c r="U18" s="48" t="str">
        <f t="shared" si="9"/>
        <v/>
      </c>
      <c r="V18" s="48" t="str">
        <f t="shared" si="10"/>
        <v/>
      </c>
      <c r="W18" s="48" t="str">
        <f t="shared" si="11"/>
        <v/>
      </c>
      <c r="X18" s="48" t="str">
        <f t="shared" si="12"/>
        <v/>
      </c>
      <c r="Y18" s="48" t="str">
        <f t="shared" si="13"/>
        <v/>
      </c>
      <c r="Z18" s="4"/>
      <c r="AA18" t="s">
        <v>10</v>
      </c>
      <c r="AB18" t="s">
        <v>17</v>
      </c>
      <c r="AC18" t="s">
        <v>26</v>
      </c>
      <c r="AD18" s="13" t="s">
        <v>125</v>
      </c>
    </row>
    <row r="19" spans="2:30">
      <c r="B19" s="4">
        <v>7</v>
      </c>
      <c r="C19" s="9">
        <v>1234567</v>
      </c>
      <c r="D19" s="9" t="s">
        <v>195</v>
      </c>
      <c r="E19" s="9" t="s">
        <v>97</v>
      </c>
      <c r="F19" s="9" t="s">
        <v>25</v>
      </c>
      <c r="G19" s="55">
        <v>41035</v>
      </c>
      <c r="H19" s="9" t="s">
        <v>6</v>
      </c>
      <c r="I19" s="10" t="s">
        <v>192</v>
      </c>
      <c r="J19" s="10" t="s">
        <v>5</v>
      </c>
      <c r="K19" s="10" t="s">
        <v>197</v>
      </c>
      <c r="L19" s="48" t="str">
        <f t="shared" si="0"/>
        <v/>
      </c>
      <c r="M19" s="48" t="str">
        <f t="shared" si="1"/>
        <v>〇</v>
      </c>
      <c r="N19" s="48" t="str">
        <f t="shared" si="2"/>
        <v/>
      </c>
      <c r="O19" s="48" t="str">
        <f t="shared" si="3"/>
        <v/>
      </c>
      <c r="P19" s="48" t="str">
        <f t="shared" si="4"/>
        <v/>
      </c>
      <c r="Q19" s="48" t="str">
        <f t="shared" si="5"/>
        <v/>
      </c>
      <c r="R19" s="48" t="str">
        <f t="shared" si="6"/>
        <v/>
      </c>
      <c r="S19" s="48" t="str">
        <f t="shared" si="7"/>
        <v/>
      </c>
      <c r="T19" s="48" t="str">
        <f t="shared" si="8"/>
        <v/>
      </c>
      <c r="U19" s="48" t="str">
        <f t="shared" si="9"/>
        <v/>
      </c>
      <c r="V19" s="48" t="str">
        <f t="shared" si="10"/>
        <v/>
      </c>
      <c r="W19" s="48" t="str">
        <f t="shared" si="11"/>
        <v/>
      </c>
      <c r="X19" s="48" t="str">
        <f t="shared" si="12"/>
        <v/>
      </c>
      <c r="Y19" s="48" t="str">
        <f t="shared" si="13"/>
        <v/>
      </c>
      <c r="Z19" s="4"/>
      <c r="AA19" t="s">
        <v>11</v>
      </c>
      <c r="AC19" t="s">
        <v>27</v>
      </c>
      <c r="AD19" s="13" t="s">
        <v>128</v>
      </c>
    </row>
    <row r="20" spans="2:30">
      <c r="B20" s="4">
        <v>8</v>
      </c>
      <c r="C20" s="9">
        <v>9876543</v>
      </c>
      <c r="D20" s="9" t="s">
        <v>198</v>
      </c>
      <c r="E20" s="9" t="s">
        <v>98</v>
      </c>
      <c r="F20" s="9" t="s">
        <v>27</v>
      </c>
      <c r="G20" s="55">
        <v>40483</v>
      </c>
      <c r="H20" s="9" t="s">
        <v>189</v>
      </c>
      <c r="I20" s="10" t="s">
        <v>192</v>
      </c>
      <c r="J20" s="10" t="s">
        <v>5</v>
      </c>
      <c r="K20" s="10" t="s">
        <v>197</v>
      </c>
      <c r="L20" s="48" t="str">
        <f t="shared" si="0"/>
        <v/>
      </c>
      <c r="M20" s="48" t="str">
        <f t="shared" si="1"/>
        <v/>
      </c>
      <c r="N20" s="48" t="str">
        <f t="shared" si="2"/>
        <v/>
      </c>
      <c r="O20" s="48" t="str">
        <f t="shared" si="3"/>
        <v/>
      </c>
      <c r="P20" s="48" t="str">
        <f t="shared" si="4"/>
        <v/>
      </c>
      <c r="Q20" s="48" t="str">
        <f t="shared" si="5"/>
        <v/>
      </c>
      <c r="R20" s="48" t="str">
        <f t="shared" si="6"/>
        <v/>
      </c>
      <c r="S20" s="48" t="str">
        <f t="shared" si="7"/>
        <v/>
      </c>
      <c r="T20" s="48" t="str">
        <f t="shared" si="8"/>
        <v/>
      </c>
      <c r="U20" s="48" t="str">
        <f t="shared" si="9"/>
        <v/>
      </c>
      <c r="V20" s="48" t="str">
        <f t="shared" si="10"/>
        <v/>
      </c>
      <c r="W20" s="48" t="str">
        <f t="shared" si="11"/>
        <v/>
      </c>
      <c r="X20" s="48" t="str">
        <f t="shared" si="12"/>
        <v/>
      </c>
      <c r="Y20" s="48" t="str">
        <f t="shared" si="13"/>
        <v/>
      </c>
      <c r="Z20" s="4"/>
      <c r="AA20" t="s">
        <v>12</v>
      </c>
      <c r="AD20" s="13" t="s">
        <v>131</v>
      </c>
    </row>
    <row r="21" spans="2:30">
      <c r="B21" s="4">
        <v>9</v>
      </c>
      <c r="C21" s="9">
        <v>2233445</v>
      </c>
      <c r="D21" s="9" t="s">
        <v>199</v>
      </c>
      <c r="E21" s="9" t="s">
        <v>99</v>
      </c>
      <c r="F21" s="9" t="s">
        <v>26</v>
      </c>
      <c r="G21" s="55">
        <v>41179</v>
      </c>
      <c r="H21" s="9" t="s">
        <v>5</v>
      </c>
      <c r="I21" s="10"/>
      <c r="J21" s="10"/>
      <c r="K21" s="10" t="s">
        <v>200</v>
      </c>
      <c r="L21" s="48" t="str">
        <f t="shared" si="0"/>
        <v>〇</v>
      </c>
      <c r="M21" s="48" t="str">
        <f t="shared" si="1"/>
        <v/>
      </c>
      <c r="N21" s="48" t="str">
        <f t="shared" si="2"/>
        <v/>
      </c>
      <c r="O21" s="48" t="str">
        <f t="shared" si="3"/>
        <v/>
      </c>
      <c r="P21" s="48" t="str">
        <f t="shared" si="4"/>
        <v/>
      </c>
      <c r="Q21" s="48" t="str">
        <f t="shared" si="5"/>
        <v/>
      </c>
      <c r="R21" s="48" t="str">
        <f t="shared" si="6"/>
        <v/>
      </c>
      <c r="S21" s="48" t="str">
        <f t="shared" si="7"/>
        <v/>
      </c>
      <c r="T21" s="48" t="str">
        <f t="shared" si="8"/>
        <v/>
      </c>
      <c r="U21" s="48" t="str">
        <f t="shared" si="9"/>
        <v/>
      </c>
      <c r="V21" s="48" t="str">
        <f t="shared" si="10"/>
        <v/>
      </c>
      <c r="W21" s="48" t="str">
        <f t="shared" si="11"/>
        <v/>
      </c>
      <c r="X21" s="48" t="str">
        <f t="shared" si="12"/>
        <v/>
      </c>
      <c r="Y21" s="48" t="str">
        <f t="shared" si="13"/>
        <v/>
      </c>
      <c r="Z21" s="4"/>
      <c r="AA21" t="s">
        <v>13</v>
      </c>
      <c r="AC21" t="s">
        <v>39</v>
      </c>
      <c r="AD21" s="13" t="s">
        <v>134</v>
      </c>
    </row>
    <row r="22" spans="2:30">
      <c r="B22" s="4">
        <v>10</v>
      </c>
      <c r="C22" s="9"/>
      <c r="D22" s="9"/>
      <c r="E22" s="9"/>
      <c r="F22" s="9"/>
      <c r="G22" s="9"/>
      <c r="H22" s="9"/>
      <c r="I22" s="10"/>
      <c r="J22" s="10"/>
      <c r="K22" s="10"/>
      <c r="L22" s="48" t="str">
        <f t="shared" si="0"/>
        <v/>
      </c>
      <c r="M22" s="48" t="str">
        <f t="shared" si="1"/>
        <v/>
      </c>
      <c r="N22" s="48" t="str">
        <f t="shared" si="2"/>
        <v/>
      </c>
      <c r="O22" s="48" t="str">
        <f t="shared" si="3"/>
        <v/>
      </c>
      <c r="P22" s="48" t="str">
        <f t="shared" si="4"/>
        <v/>
      </c>
      <c r="Q22" s="48" t="str">
        <f t="shared" si="5"/>
        <v/>
      </c>
      <c r="R22" s="48" t="str">
        <f t="shared" si="6"/>
        <v/>
      </c>
      <c r="S22" s="48" t="str">
        <f t="shared" si="7"/>
        <v/>
      </c>
      <c r="T22" s="48" t="str">
        <f t="shared" si="8"/>
        <v/>
      </c>
      <c r="U22" s="48" t="str">
        <f t="shared" si="9"/>
        <v/>
      </c>
      <c r="V22" s="48" t="str">
        <f t="shared" si="10"/>
        <v/>
      </c>
      <c r="W22" s="48" t="str">
        <f t="shared" si="11"/>
        <v/>
      </c>
      <c r="X22" s="48" t="str">
        <f t="shared" si="12"/>
        <v/>
      </c>
      <c r="Y22" s="48" t="str">
        <f t="shared" si="13"/>
        <v/>
      </c>
      <c r="Z22" s="4"/>
      <c r="AA22" t="s">
        <v>14</v>
      </c>
      <c r="AD22" s="13" t="s">
        <v>137</v>
      </c>
    </row>
    <row r="23" spans="2:30">
      <c r="B23" s="4">
        <v>11</v>
      </c>
      <c r="C23" s="9"/>
      <c r="D23" s="9"/>
      <c r="E23" s="9"/>
      <c r="F23" s="9"/>
      <c r="G23" s="9"/>
      <c r="H23" s="9"/>
      <c r="I23" s="10"/>
      <c r="J23" s="10"/>
      <c r="K23" s="10"/>
      <c r="L23" s="48" t="str">
        <f t="shared" si="0"/>
        <v/>
      </c>
      <c r="M23" s="48" t="str">
        <f t="shared" si="1"/>
        <v/>
      </c>
      <c r="N23" s="48" t="str">
        <f t="shared" si="2"/>
        <v/>
      </c>
      <c r="O23" s="48" t="str">
        <f t="shared" si="3"/>
        <v/>
      </c>
      <c r="P23" s="48" t="str">
        <f t="shared" si="4"/>
        <v/>
      </c>
      <c r="Q23" s="48" t="str">
        <f t="shared" si="5"/>
        <v/>
      </c>
      <c r="R23" s="48" t="str">
        <f t="shared" si="6"/>
        <v/>
      </c>
      <c r="S23" s="48" t="str">
        <f t="shared" si="7"/>
        <v/>
      </c>
      <c r="T23" s="48" t="str">
        <f t="shared" si="8"/>
        <v/>
      </c>
      <c r="U23" s="48" t="str">
        <f t="shared" si="9"/>
        <v/>
      </c>
      <c r="V23" s="48" t="str">
        <f t="shared" si="10"/>
        <v/>
      </c>
      <c r="W23" s="48" t="str">
        <f t="shared" si="11"/>
        <v/>
      </c>
      <c r="X23" s="48" t="str">
        <f t="shared" si="12"/>
        <v/>
      </c>
      <c r="Y23" s="48" t="str">
        <f t="shared" si="13"/>
        <v/>
      </c>
      <c r="Z23" s="4"/>
      <c r="AA23" t="s">
        <v>15</v>
      </c>
      <c r="AD23" s="13" t="s">
        <v>140</v>
      </c>
    </row>
    <row r="24" spans="2:30">
      <c r="B24" s="4">
        <v>12</v>
      </c>
      <c r="C24" s="9"/>
      <c r="D24" s="9"/>
      <c r="E24" s="9"/>
      <c r="F24" s="9"/>
      <c r="G24" s="9"/>
      <c r="H24" s="9"/>
      <c r="I24" s="10"/>
      <c r="J24" s="10"/>
      <c r="K24" s="10"/>
      <c r="L24" s="48" t="str">
        <f t="shared" si="0"/>
        <v/>
      </c>
      <c r="M24" s="48" t="str">
        <f t="shared" si="1"/>
        <v/>
      </c>
      <c r="N24" s="48" t="str">
        <f t="shared" si="2"/>
        <v/>
      </c>
      <c r="O24" s="48" t="str">
        <f t="shared" si="3"/>
        <v/>
      </c>
      <c r="P24" s="48" t="str">
        <f t="shared" si="4"/>
        <v/>
      </c>
      <c r="Q24" s="48" t="str">
        <f t="shared" si="5"/>
        <v/>
      </c>
      <c r="R24" s="48" t="str">
        <f t="shared" si="6"/>
        <v/>
      </c>
      <c r="S24" s="48" t="str">
        <f t="shared" si="7"/>
        <v/>
      </c>
      <c r="T24" s="48" t="str">
        <f t="shared" si="8"/>
        <v/>
      </c>
      <c r="U24" s="48" t="str">
        <f t="shared" si="9"/>
        <v/>
      </c>
      <c r="V24" s="48" t="str">
        <f t="shared" si="10"/>
        <v/>
      </c>
      <c r="W24" s="48" t="str">
        <f t="shared" si="11"/>
        <v/>
      </c>
      <c r="X24" s="48" t="str">
        <f t="shared" si="12"/>
        <v/>
      </c>
      <c r="Y24" s="48" t="str">
        <f t="shared" si="13"/>
        <v/>
      </c>
      <c r="Z24" s="4"/>
      <c r="AA24" t="s">
        <v>16</v>
      </c>
      <c r="AD24" s="13" t="s">
        <v>143</v>
      </c>
    </row>
    <row r="25" spans="2:30">
      <c r="B25" s="4">
        <v>13</v>
      </c>
      <c r="C25" s="9"/>
      <c r="D25" s="9"/>
      <c r="E25" s="9"/>
      <c r="F25" s="9"/>
      <c r="G25" s="9"/>
      <c r="H25" s="9"/>
      <c r="I25" s="10"/>
      <c r="J25" s="10"/>
      <c r="K25" s="10"/>
      <c r="L25" s="48" t="str">
        <f t="shared" si="0"/>
        <v/>
      </c>
      <c r="M25" s="48" t="str">
        <f t="shared" si="1"/>
        <v/>
      </c>
      <c r="N25" s="48" t="str">
        <f t="shared" si="2"/>
        <v/>
      </c>
      <c r="O25" s="48" t="str">
        <f t="shared" si="3"/>
        <v/>
      </c>
      <c r="P25" s="48" t="str">
        <f t="shared" si="4"/>
        <v/>
      </c>
      <c r="Q25" s="48" t="str">
        <f t="shared" si="5"/>
        <v/>
      </c>
      <c r="R25" s="48" t="str">
        <f t="shared" si="6"/>
        <v/>
      </c>
      <c r="S25" s="48" t="str">
        <f t="shared" si="7"/>
        <v/>
      </c>
      <c r="T25" s="48" t="str">
        <f t="shared" si="8"/>
        <v/>
      </c>
      <c r="U25" s="48" t="str">
        <f t="shared" si="9"/>
        <v/>
      </c>
      <c r="V25" s="48" t="str">
        <f t="shared" si="10"/>
        <v/>
      </c>
      <c r="W25" s="48" t="str">
        <f t="shared" si="11"/>
        <v/>
      </c>
      <c r="X25" s="48" t="str">
        <f t="shared" si="12"/>
        <v/>
      </c>
      <c r="Y25" s="48" t="str">
        <f t="shared" si="13"/>
        <v/>
      </c>
      <c r="Z25" s="4"/>
      <c r="AA25" t="s">
        <v>17</v>
      </c>
      <c r="AD25" s="13" t="s">
        <v>146</v>
      </c>
    </row>
    <row r="26" spans="2:30">
      <c r="B26" s="4">
        <v>14</v>
      </c>
      <c r="C26" s="9"/>
      <c r="D26" s="9"/>
      <c r="E26" s="9"/>
      <c r="F26" s="9"/>
      <c r="G26" s="9"/>
      <c r="H26" s="9"/>
      <c r="I26" s="10"/>
      <c r="J26" s="10"/>
      <c r="K26" s="10"/>
      <c r="L26" s="48" t="str">
        <f t="shared" si="0"/>
        <v/>
      </c>
      <c r="M26" s="48" t="str">
        <f t="shared" si="1"/>
        <v/>
      </c>
      <c r="N26" s="48" t="str">
        <f t="shared" si="2"/>
        <v/>
      </c>
      <c r="O26" s="48" t="str">
        <f t="shared" si="3"/>
        <v/>
      </c>
      <c r="P26" s="48" t="str">
        <f t="shared" si="4"/>
        <v/>
      </c>
      <c r="Q26" s="48" t="str">
        <f t="shared" si="5"/>
        <v/>
      </c>
      <c r="R26" s="48" t="str">
        <f t="shared" si="6"/>
        <v/>
      </c>
      <c r="S26" s="48" t="str">
        <f t="shared" si="7"/>
        <v/>
      </c>
      <c r="T26" s="48" t="str">
        <f t="shared" si="8"/>
        <v/>
      </c>
      <c r="U26" s="48" t="str">
        <f t="shared" si="9"/>
        <v/>
      </c>
      <c r="V26" s="48" t="str">
        <f t="shared" si="10"/>
        <v/>
      </c>
      <c r="W26" s="48" t="str">
        <f t="shared" si="11"/>
        <v/>
      </c>
      <c r="X26" s="48" t="str">
        <f t="shared" si="12"/>
        <v/>
      </c>
      <c r="Y26" s="48" t="str">
        <f t="shared" si="13"/>
        <v/>
      </c>
      <c r="Z26" s="4"/>
      <c r="AA26" t="s">
        <v>18</v>
      </c>
      <c r="AD26" s="13" t="s">
        <v>149</v>
      </c>
    </row>
    <row r="27" spans="2:30">
      <c r="B27" s="4">
        <v>15</v>
      </c>
      <c r="C27" s="9"/>
      <c r="D27" s="9"/>
      <c r="E27" s="9"/>
      <c r="F27" s="9"/>
      <c r="G27" s="9"/>
      <c r="H27" s="9"/>
      <c r="I27" s="10"/>
      <c r="J27" s="10"/>
      <c r="K27" s="10"/>
      <c r="L27" s="48" t="str">
        <f t="shared" si="0"/>
        <v/>
      </c>
      <c r="M27" s="48" t="str">
        <f t="shared" si="1"/>
        <v/>
      </c>
      <c r="N27" s="48" t="str">
        <f t="shared" si="2"/>
        <v/>
      </c>
      <c r="O27" s="48" t="str">
        <f t="shared" si="3"/>
        <v/>
      </c>
      <c r="P27" s="48" t="str">
        <f t="shared" si="4"/>
        <v/>
      </c>
      <c r="Q27" s="48" t="str">
        <f t="shared" si="5"/>
        <v/>
      </c>
      <c r="R27" s="48" t="str">
        <f t="shared" si="6"/>
        <v/>
      </c>
      <c r="S27" s="48" t="str">
        <f t="shared" si="7"/>
        <v/>
      </c>
      <c r="T27" s="48" t="str">
        <f t="shared" si="8"/>
        <v/>
      </c>
      <c r="U27" s="48" t="str">
        <f t="shared" si="9"/>
        <v/>
      </c>
      <c r="V27" s="48" t="str">
        <f t="shared" si="10"/>
        <v/>
      </c>
      <c r="W27" s="48" t="str">
        <f t="shared" si="11"/>
        <v/>
      </c>
      <c r="X27" s="48" t="str">
        <f t="shared" si="12"/>
        <v/>
      </c>
      <c r="Y27" s="48" t="str">
        <f t="shared" si="13"/>
        <v/>
      </c>
      <c r="Z27" s="4"/>
      <c r="AD27" s="13" t="s">
        <v>152</v>
      </c>
    </row>
    <row r="28" spans="2:30">
      <c r="B28" s="4">
        <v>16</v>
      </c>
      <c r="C28" s="9"/>
      <c r="D28" s="9"/>
      <c r="E28" s="9"/>
      <c r="F28" s="9"/>
      <c r="G28" s="9"/>
      <c r="H28" s="9"/>
      <c r="I28" s="10"/>
      <c r="J28" s="10"/>
      <c r="K28" s="10"/>
      <c r="L28" s="48" t="str">
        <f t="shared" si="0"/>
        <v/>
      </c>
      <c r="M28" s="48" t="str">
        <f t="shared" si="1"/>
        <v/>
      </c>
      <c r="N28" s="48" t="str">
        <f t="shared" si="2"/>
        <v/>
      </c>
      <c r="O28" s="48" t="str">
        <f t="shared" si="3"/>
        <v/>
      </c>
      <c r="P28" s="48" t="str">
        <f t="shared" si="4"/>
        <v/>
      </c>
      <c r="Q28" s="48" t="str">
        <f t="shared" si="5"/>
        <v/>
      </c>
      <c r="R28" s="48" t="str">
        <f t="shared" si="6"/>
        <v/>
      </c>
      <c r="S28" s="48" t="str">
        <f t="shared" si="7"/>
        <v/>
      </c>
      <c r="T28" s="48" t="str">
        <f t="shared" si="8"/>
        <v/>
      </c>
      <c r="U28" s="48" t="str">
        <f t="shared" si="9"/>
        <v/>
      </c>
      <c r="V28" s="48" t="str">
        <f t="shared" si="10"/>
        <v/>
      </c>
      <c r="W28" s="48" t="str">
        <f t="shared" si="11"/>
        <v/>
      </c>
      <c r="X28" s="48" t="str">
        <f t="shared" si="12"/>
        <v/>
      </c>
      <c r="Y28" s="48" t="str">
        <f t="shared" si="13"/>
        <v/>
      </c>
      <c r="Z28" s="4"/>
      <c r="AD28" s="13" t="s">
        <v>155</v>
      </c>
    </row>
    <row r="29" spans="2:30">
      <c r="B29" s="4">
        <v>17</v>
      </c>
      <c r="C29" s="9"/>
      <c r="D29" s="9"/>
      <c r="E29" s="9"/>
      <c r="F29" s="9"/>
      <c r="G29" s="9"/>
      <c r="H29" s="9"/>
      <c r="I29" s="10"/>
      <c r="J29" s="10"/>
      <c r="K29" s="10"/>
      <c r="L29" s="48" t="str">
        <f t="shared" si="0"/>
        <v/>
      </c>
      <c r="M29" s="48" t="str">
        <f t="shared" si="1"/>
        <v/>
      </c>
      <c r="N29" s="48" t="str">
        <f t="shared" si="2"/>
        <v/>
      </c>
      <c r="O29" s="48" t="str">
        <f t="shared" si="3"/>
        <v/>
      </c>
      <c r="P29" s="48" t="str">
        <f t="shared" si="4"/>
        <v/>
      </c>
      <c r="Q29" s="48" t="str">
        <f t="shared" si="5"/>
        <v/>
      </c>
      <c r="R29" s="48" t="str">
        <f t="shared" si="6"/>
        <v/>
      </c>
      <c r="S29" s="48" t="str">
        <f t="shared" si="7"/>
        <v/>
      </c>
      <c r="T29" s="48" t="str">
        <f t="shared" si="8"/>
        <v/>
      </c>
      <c r="U29" s="48" t="str">
        <f t="shared" si="9"/>
        <v/>
      </c>
      <c r="V29" s="48" t="str">
        <f t="shared" si="10"/>
        <v/>
      </c>
      <c r="W29" s="48" t="str">
        <f t="shared" si="11"/>
        <v/>
      </c>
      <c r="X29" s="48" t="str">
        <f t="shared" si="12"/>
        <v/>
      </c>
      <c r="Y29" s="48" t="str">
        <f t="shared" si="13"/>
        <v/>
      </c>
      <c r="Z29" s="4"/>
      <c r="AD29" s="13" t="s">
        <v>158</v>
      </c>
    </row>
    <row r="30" spans="2:30">
      <c r="B30" s="4">
        <v>18</v>
      </c>
      <c r="C30" s="9"/>
      <c r="D30" s="9"/>
      <c r="E30" s="9"/>
      <c r="F30" s="9"/>
      <c r="G30" s="9"/>
      <c r="H30" s="9"/>
      <c r="I30" s="10"/>
      <c r="J30" s="10"/>
      <c r="K30" s="10"/>
      <c r="L30" s="48" t="str">
        <f t="shared" si="0"/>
        <v/>
      </c>
      <c r="M30" s="48" t="str">
        <f t="shared" si="1"/>
        <v/>
      </c>
      <c r="N30" s="48" t="str">
        <f t="shared" si="2"/>
        <v/>
      </c>
      <c r="O30" s="48" t="str">
        <f t="shared" si="3"/>
        <v/>
      </c>
      <c r="P30" s="48" t="str">
        <f t="shared" si="4"/>
        <v/>
      </c>
      <c r="Q30" s="48" t="str">
        <f t="shared" si="5"/>
        <v/>
      </c>
      <c r="R30" s="48" t="str">
        <f t="shared" si="6"/>
        <v/>
      </c>
      <c r="S30" s="48" t="str">
        <f t="shared" si="7"/>
        <v/>
      </c>
      <c r="T30" s="48" t="str">
        <f t="shared" si="8"/>
        <v/>
      </c>
      <c r="U30" s="48" t="str">
        <f t="shared" si="9"/>
        <v/>
      </c>
      <c r="V30" s="48" t="str">
        <f t="shared" si="10"/>
        <v/>
      </c>
      <c r="W30" s="48" t="str">
        <f t="shared" si="11"/>
        <v/>
      </c>
      <c r="X30" s="48" t="str">
        <f t="shared" si="12"/>
        <v/>
      </c>
      <c r="Y30" s="48" t="str">
        <f t="shared" si="13"/>
        <v/>
      </c>
      <c r="Z30" s="4"/>
      <c r="AD30" s="13" t="s">
        <v>161</v>
      </c>
    </row>
    <row r="31" spans="2:30">
      <c r="B31" s="4">
        <v>19</v>
      </c>
      <c r="C31" s="9"/>
      <c r="D31" s="9"/>
      <c r="E31" s="9"/>
      <c r="F31" s="9"/>
      <c r="G31" s="9"/>
      <c r="H31" s="9"/>
      <c r="I31" s="10"/>
      <c r="J31" s="10"/>
      <c r="K31" s="10"/>
      <c r="L31" s="48" t="str">
        <f t="shared" si="0"/>
        <v/>
      </c>
      <c r="M31" s="48" t="str">
        <f t="shared" si="1"/>
        <v/>
      </c>
      <c r="N31" s="48" t="str">
        <f t="shared" si="2"/>
        <v/>
      </c>
      <c r="O31" s="48" t="str">
        <f t="shared" si="3"/>
        <v/>
      </c>
      <c r="P31" s="48" t="str">
        <f t="shared" si="4"/>
        <v/>
      </c>
      <c r="Q31" s="48" t="str">
        <f t="shared" si="5"/>
        <v/>
      </c>
      <c r="R31" s="48" t="str">
        <f t="shared" si="6"/>
        <v/>
      </c>
      <c r="S31" s="48" t="str">
        <f t="shared" si="7"/>
        <v/>
      </c>
      <c r="T31" s="48" t="str">
        <f t="shared" si="8"/>
        <v/>
      </c>
      <c r="U31" s="48" t="str">
        <f t="shared" si="9"/>
        <v/>
      </c>
      <c r="V31" s="48" t="str">
        <f t="shared" si="10"/>
        <v/>
      </c>
      <c r="W31" s="48" t="str">
        <f t="shared" si="11"/>
        <v/>
      </c>
      <c r="X31" s="48" t="str">
        <f t="shared" si="12"/>
        <v/>
      </c>
      <c r="Y31" s="48" t="str">
        <f t="shared" si="13"/>
        <v/>
      </c>
      <c r="Z31" s="4"/>
      <c r="AD31" s="13" t="s">
        <v>164</v>
      </c>
    </row>
    <row r="32" spans="2:30">
      <c r="B32" s="4">
        <v>20</v>
      </c>
      <c r="C32" s="9"/>
      <c r="D32" s="9"/>
      <c r="E32" s="9"/>
      <c r="F32" s="9"/>
      <c r="G32" s="9"/>
      <c r="H32" s="9"/>
      <c r="I32" s="10"/>
      <c r="J32" s="10"/>
      <c r="K32" s="10"/>
      <c r="L32" s="48" t="str">
        <f t="shared" si="0"/>
        <v/>
      </c>
      <c r="M32" s="48" t="str">
        <f t="shared" si="1"/>
        <v/>
      </c>
      <c r="N32" s="48" t="str">
        <f t="shared" si="2"/>
        <v/>
      </c>
      <c r="O32" s="48" t="str">
        <f t="shared" si="3"/>
        <v/>
      </c>
      <c r="P32" s="48" t="str">
        <f t="shared" si="4"/>
        <v/>
      </c>
      <c r="Q32" s="48" t="str">
        <f t="shared" si="5"/>
        <v/>
      </c>
      <c r="R32" s="48" t="str">
        <f t="shared" si="6"/>
        <v/>
      </c>
      <c r="S32" s="48" t="str">
        <f t="shared" si="7"/>
        <v/>
      </c>
      <c r="T32" s="48" t="str">
        <f t="shared" si="8"/>
        <v/>
      </c>
      <c r="U32" s="48" t="str">
        <f t="shared" si="9"/>
        <v/>
      </c>
      <c r="V32" s="48" t="str">
        <f t="shared" si="10"/>
        <v/>
      </c>
      <c r="W32" s="48" t="str">
        <f t="shared" si="11"/>
        <v/>
      </c>
      <c r="X32" s="48" t="str">
        <f t="shared" si="12"/>
        <v/>
      </c>
      <c r="Y32" s="48" t="str">
        <f t="shared" si="13"/>
        <v/>
      </c>
      <c r="Z32" s="4"/>
    </row>
    <row r="33" spans="2:26">
      <c r="B33" s="4">
        <v>21</v>
      </c>
      <c r="C33" s="9"/>
      <c r="D33" s="9"/>
      <c r="E33" s="9"/>
      <c r="F33" s="9"/>
      <c r="G33" s="9"/>
      <c r="H33" s="9"/>
      <c r="I33" s="10"/>
      <c r="J33" s="10"/>
      <c r="K33" s="10"/>
      <c r="L33" s="48" t="str">
        <f t="shared" si="0"/>
        <v/>
      </c>
      <c r="M33" s="48" t="str">
        <f t="shared" si="1"/>
        <v/>
      </c>
      <c r="N33" s="48" t="str">
        <f t="shared" si="2"/>
        <v/>
      </c>
      <c r="O33" s="48" t="str">
        <f t="shared" si="3"/>
        <v/>
      </c>
      <c r="P33" s="48" t="str">
        <f t="shared" si="4"/>
        <v/>
      </c>
      <c r="Q33" s="48" t="str">
        <f t="shared" si="5"/>
        <v/>
      </c>
      <c r="R33" s="48" t="str">
        <f t="shared" si="6"/>
        <v/>
      </c>
      <c r="S33" s="48" t="str">
        <f t="shared" si="7"/>
        <v/>
      </c>
      <c r="T33" s="48" t="str">
        <f t="shared" si="8"/>
        <v/>
      </c>
      <c r="U33" s="48" t="str">
        <f t="shared" si="9"/>
        <v/>
      </c>
      <c r="V33" s="48" t="str">
        <f t="shared" si="10"/>
        <v/>
      </c>
      <c r="W33" s="48" t="str">
        <f t="shared" si="11"/>
        <v/>
      </c>
      <c r="X33" s="48" t="str">
        <f t="shared" si="12"/>
        <v/>
      </c>
      <c r="Y33" s="48" t="str">
        <f t="shared" si="13"/>
        <v/>
      </c>
      <c r="Z33" s="4"/>
    </row>
    <row r="34" spans="2:26">
      <c r="B34" s="4">
        <v>22</v>
      </c>
      <c r="C34" s="9"/>
      <c r="D34" s="9"/>
      <c r="E34" s="9"/>
      <c r="F34" s="9"/>
      <c r="G34" s="9"/>
      <c r="H34" s="9"/>
      <c r="I34" s="10"/>
      <c r="J34" s="10"/>
      <c r="K34" s="10"/>
      <c r="L34" s="48" t="str">
        <f t="shared" si="0"/>
        <v/>
      </c>
      <c r="M34" s="48" t="str">
        <f t="shared" si="1"/>
        <v/>
      </c>
      <c r="N34" s="48" t="str">
        <f t="shared" si="2"/>
        <v/>
      </c>
      <c r="O34" s="48" t="str">
        <f t="shared" si="3"/>
        <v/>
      </c>
      <c r="P34" s="48" t="str">
        <f t="shared" si="4"/>
        <v/>
      </c>
      <c r="Q34" s="48" t="str">
        <f t="shared" si="5"/>
        <v/>
      </c>
      <c r="R34" s="48" t="str">
        <f t="shared" si="6"/>
        <v/>
      </c>
      <c r="S34" s="48" t="str">
        <f t="shared" si="7"/>
        <v/>
      </c>
      <c r="T34" s="48" t="str">
        <f t="shared" si="8"/>
        <v/>
      </c>
      <c r="U34" s="48" t="str">
        <f t="shared" si="9"/>
        <v/>
      </c>
      <c r="V34" s="48" t="str">
        <f t="shared" si="10"/>
        <v/>
      </c>
      <c r="W34" s="48" t="str">
        <f t="shared" si="11"/>
        <v/>
      </c>
      <c r="X34" s="48" t="str">
        <f t="shared" si="12"/>
        <v/>
      </c>
      <c r="Y34" s="48" t="str">
        <f t="shared" si="13"/>
        <v/>
      </c>
      <c r="Z34" s="4"/>
    </row>
    <row r="35" spans="2:26">
      <c r="B35" s="4">
        <v>23</v>
      </c>
      <c r="C35" s="9"/>
      <c r="D35" s="9"/>
      <c r="E35" s="9"/>
      <c r="F35" s="9"/>
      <c r="G35" s="9"/>
      <c r="H35" s="9"/>
      <c r="I35" s="10"/>
      <c r="J35" s="10"/>
      <c r="K35" s="10"/>
      <c r="L35" s="48" t="str">
        <f t="shared" si="0"/>
        <v/>
      </c>
      <c r="M35" s="48" t="str">
        <f t="shared" si="1"/>
        <v/>
      </c>
      <c r="N35" s="48" t="str">
        <f t="shared" si="2"/>
        <v/>
      </c>
      <c r="O35" s="48" t="str">
        <f t="shared" si="3"/>
        <v/>
      </c>
      <c r="P35" s="48" t="str">
        <f t="shared" si="4"/>
        <v/>
      </c>
      <c r="Q35" s="48" t="str">
        <f t="shared" si="5"/>
        <v/>
      </c>
      <c r="R35" s="48" t="str">
        <f t="shared" si="6"/>
        <v/>
      </c>
      <c r="S35" s="48" t="str">
        <f t="shared" si="7"/>
        <v/>
      </c>
      <c r="T35" s="48" t="str">
        <f t="shared" si="8"/>
        <v/>
      </c>
      <c r="U35" s="48" t="str">
        <f t="shared" si="9"/>
        <v/>
      </c>
      <c r="V35" s="48" t="str">
        <f t="shared" si="10"/>
        <v/>
      </c>
      <c r="W35" s="48" t="str">
        <f t="shared" si="11"/>
        <v/>
      </c>
      <c r="X35" s="48" t="str">
        <f t="shared" si="12"/>
        <v/>
      </c>
      <c r="Y35" s="48" t="str">
        <f t="shared" si="13"/>
        <v/>
      </c>
      <c r="Z35" s="4"/>
    </row>
    <row r="36" spans="2:26">
      <c r="B36" s="4">
        <v>24</v>
      </c>
      <c r="C36" s="9"/>
      <c r="D36" s="9"/>
      <c r="E36" s="9"/>
      <c r="F36" s="9"/>
      <c r="G36" s="9"/>
      <c r="H36" s="9"/>
      <c r="I36" s="10"/>
      <c r="J36" s="10"/>
      <c r="K36" s="10"/>
      <c r="L36" s="48" t="str">
        <f t="shared" si="0"/>
        <v/>
      </c>
      <c r="M36" s="48" t="str">
        <f t="shared" si="1"/>
        <v/>
      </c>
      <c r="N36" s="48" t="str">
        <f t="shared" si="2"/>
        <v/>
      </c>
      <c r="O36" s="48" t="str">
        <f t="shared" si="3"/>
        <v/>
      </c>
      <c r="P36" s="48" t="str">
        <f t="shared" si="4"/>
        <v/>
      </c>
      <c r="Q36" s="48" t="str">
        <f t="shared" si="5"/>
        <v/>
      </c>
      <c r="R36" s="48" t="str">
        <f t="shared" si="6"/>
        <v/>
      </c>
      <c r="S36" s="48" t="str">
        <f t="shared" si="7"/>
        <v/>
      </c>
      <c r="T36" s="48" t="str">
        <f t="shared" si="8"/>
        <v/>
      </c>
      <c r="U36" s="48" t="str">
        <f t="shared" si="9"/>
        <v/>
      </c>
      <c r="V36" s="48" t="str">
        <f t="shared" si="10"/>
        <v/>
      </c>
      <c r="W36" s="48" t="str">
        <f t="shared" si="11"/>
        <v/>
      </c>
      <c r="X36" s="48" t="str">
        <f t="shared" si="12"/>
        <v/>
      </c>
      <c r="Y36" s="48" t="str">
        <f t="shared" si="13"/>
        <v/>
      </c>
      <c r="Z36" s="4"/>
    </row>
    <row r="37" spans="2:26">
      <c r="B37" s="4">
        <v>25</v>
      </c>
      <c r="C37" s="9"/>
      <c r="D37" s="9"/>
      <c r="E37" s="9"/>
      <c r="F37" s="9"/>
      <c r="G37" s="9"/>
      <c r="H37" s="9"/>
      <c r="I37" s="10"/>
      <c r="J37" s="10"/>
      <c r="K37" s="10"/>
      <c r="L37" s="48" t="str">
        <f t="shared" si="0"/>
        <v/>
      </c>
      <c r="M37" s="48" t="str">
        <f t="shared" si="1"/>
        <v/>
      </c>
      <c r="N37" s="48" t="str">
        <f t="shared" si="2"/>
        <v/>
      </c>
      <c r="O37" s="48" t="str">
        <f t="shared" si="3"/>
        <v/>
      </c>
      <c r="P37" s="48" t="str">
        <f t="shared" si="4"/>
        <v/>
      </c>
      <c r="Q37" s="48" t="str">
        <f t="shared" si="5"/>
        <v/>
      </c>
      <c r="R37" s="48" t="str">
        <f t="shared" si="6"/>
        <v/>
      </c>
      <c r="S37" s="48" t="str">
        <f t="shared" si="7"/>
        <v/>
      </c>
      <c r="T37" s="48" t="str">
        <f t="shared" si="8"/>
        <v/>
      </c>
      <c r="U37" s="48" t="str">
        <f t="shared" si="9"/>
        <v/>
      </c>
      <c r="V37" s="48" t="str">
        <f t="shared" si="10"/>
        <v/>
      </c>
      <c r="W37" s="48" t="str">
        <f t="shared" si="11"/>
        <v/>
      </c>
      <c r="X37" s="48" t="str">
        <f t="shared" si="12"/>
        <v/>
      </c>
      <c r="Y37" s="48" t="str">
        <f t="shared" si="13"/>
        <v/>
      </c>
      <c r="Z37" s="4"/>
    </row>
    <row r="38" spans="2:26">
      <c r="B38" s="4">
        <v>26</v>
      </c>
      <c r="C38" s="9"/>
      <c r="D38" s="9"/>
      <c r="E38" s="9"/>
      <c r="F38" s="9"/>
      <c r="G38" s="9"/>
      <c r="H38" s="9"/>
      <c r="I38" s="10"/>
      <c r="J38" s="10"/>
      <c r="K38" s="10"/>
      <c r="L38" s="48" t="str">
        <f t="shared" si="0"/>
        <v/>
      </c>
      <c r="M38" s="48" t="str">
        <f t="shared" si="1"/>
        <v/>
      </c>
      <c r="N38" s="48" t="str">
        <f t="shared" si="2"/>
        <v/>
      </c>
      <c r="O38" s="48" t="str">
        <f t="shared" si="3"/>
        <v/>
      </c>
      <c r="P38" s="48" t="str">
        <f t="shared" si="4"/>
        <v/>
      </c>
      <c r="Q38" s="48" t="str">
        <f t="shared" si="5"/>
        <v/>
      </c>
      <c r="R38" s="48" t="str">
        <f t="shared" si="6"/>
        <v/>
      </c>
      <c r="S38" s="48" t="str">
        <f t="shared" si="7"/>
        <v/>
      </c>
      <c r="T38" s="48" t="str">
        <f t="shared" si="8"/>
        <v/>
      </c>
      <c r="U38" s="48" t="str">
        <f t="shared" si="9"/>
        <v/>
      </c>
      <c r="V38" s="48" t="str">
        <f t="shared" si="10"/>
        <v/>
      </c>
      <c r="W38" s="48" t="str">
        <f t="shared" si="11"/>
        <v/>
      </c>
      <c r="X38" s="48" t="str">
        <f t="shared" si="12"/>
        <v/>
      </c>
      <c r="Y38" s="48" t="str">
        <f t="shared" si="13"/>
        <v/>
      </c>
      <c r="Z38" s="4"/>
    </row>
    <row r="39" spans="2:26">
      <c r="B39" s="4">
        <v>27</v>
      </c>
      <c r="C39" s="9"/>
      <c r="D39" s="9"/>
      <c r="E39" s="9"/>
      <c r="F39" s="9"/>
      <c r="G39" s="9"/>
      <c r="H39" s="9"/>
      <c r="I39" s="10"/>
      <c r="J39" s="10"/>
      <c r="K39" s="10"/>
      <c r="L39" s="48" t="str">
        <f t="shared" si="0"/>
        <v/>
      </c>
      <c r="M39" s="48" t="str">
        <f t="shared" si="1"/>
        <v/>
      </c>
      <c r="N39" s="48" t="str">
        <f t="shared" si="2"/>
        <v/>
      </c>
      <c r="O39" s="48" t="str">
        <f t="shared" si="3"/>
        <v/>
      </c>
      <c r="P39" s="48" t="str">
        <f t="shared" si="4"/>
        <v/>
      </c>
      <c r="Q39" s="48" t="str">
        <f t="shared" si="5"/>
        <v/>
      </c>
      <c r="R39" s="48" t="str">
        <f t="shared" si="6"/>
        <v/>
      </c>
      <c r="S39" s="48" t="str">
        <f t="shared" si="7"/>
        <v/>
      </c>
      <c r="T39" s="48" t="str">
        <f t="shared" si="8"/>
        <v/>
      </c>
      <c r="U39" s="48" t="str">
        <f t="shared" si="9"/>
        <v/>
      </c>
      <c r="V39" s="48" t="str">
        <f t="shared" si="10"/>
        <v/>
      </c>
      <c r="W39" s="48" t="str">
        <f t="shared" si="11"/>
        <v/>
      </c>
      <c r="X39" s="48" t="str">
        <f t="shared" si="12"/>
        <v/>
      </c>
      <c r="Y39" s="48" t="str">
        <f t="shared" si="13"/>
        <v/>
      </c>
      <c r="Z39" s="4"/>
    </row>
    <row r="40" spans="2:26">
      <c r="B40" s="4">
        <v>28</v>
      </c>
      <c r="C40" s="9"/>
      <c r="D40" s="9"/>
      <c r="E40" s="9"/>
      <c r="F40" s="9"/>
      <c r="G40" s="9"/>
      <c r="H40" s="9"/>
      <c r="I40" s="10"/>
      <c r="J40" s="10"/>
      <c r="K40" s="10"/>
      <c r="L40" s="48" t="str">
        <f t="shared" si="0"/>
        <v/>
      </c>
      <c r="M40" s="48" t="str">
        <f t="shared" si="1"/>
        <v/>
      </c>
      <c r="N40" s="48" t="str">
        <f t="shared" si="2"/>
        <v/>
      </c>
      <c r="O40" s="48" t="str">
        <f t="shared" si="3"/>
        <v/>
      </c>
      <c r="P40" s="48" t="str">
        <f t="shared" si="4"/>
        <v/>
      </c>
      <c r="Q40" s="48" t="str">
        <f t="shared" si="5"/>
        <v/>
      </c>
      <c r="R40" s="48" t="str">
        <f t="shared" si="6"/>
        <v/>
      </c>
      <c r="S40" s="48" t="str">
        <f t="shared" si="7"/>
        <v/>
      </c>
      <c r="T40" s="48" t="str">
        <f t="shared" si="8"/>
        <v/>
      </c>
      <c r="U40" s="48" t="str">
        <f t="shared" si="9"/>
        <v/>
      </c>
      <c r="V40" s="48" t="str">
        <f t="shared" si="10"/>
        <v/>
      </c>
      <c r="W40" s="48" t="str">
        <f t="shared" si="11"/>
        <v/>
      </c>
      <c r="X40" s="48" t="str">
        <f t="shared" si="12"/>
        <v/>
      </c>
      <c r="Y40" s="48" t="str">
        <f t="shared" si="13"/>
        <v/>
      </c>
      <c r="Z40" s="4"/>
    </row>
    <row r="41" spans="2:26">
      <c r="B41" s="4">
        <v>29</v>
      </c>
      <c r="C41" s="9"/>
      <c r="D41" s="9"/>
      <c r="E41" s="9"/>
      <c r="F41" s="9"/>
      <c r="G41" s="9"/>
      <c r="H41" s="9"/>
      <c r="I41" s="10"/>
      <c r="J41" s="10"/>
      <c r="K41" s="10"/>
      <c r="L41" s="48" t="str">
        <f t="shared" si="0"/>
        <v/>
      </c>
      <c r="M41" s="48" t="str">
        <f t="shared" si="1"/>
        <v/>
      </c>
      <c r="N41" s="48" t="str">
        <f t="shared" si="2"/>
        <v/>
      </c>
      <c r="O41" s="48" t="str">
        <f t="shared" si="3"/>
        <v/>
      </c>
      <c r="P41" s="48" t="str">
        <f t="shared" si="4"/>
        <v/>
      </c>
      <c r="Q41" s="48" t="str">
        <f t="shared" si="5"/>
        <v/>
      </c>
      <c r="R41" s="48" t="str">
        <f t="shared" si="6"/>
        <v/>
      </c>
      <c r="S41" s="48" t="str">
        <f t="shared" si="7"/>
        <v/>
      </c>
      <c r="T41" s="48" t="str">
        <f t="shared" si="8"/>
        <v/>
      </c>
      <c r="U41" s="48" t="str">
        <f t="shared" si="9"/>
        <v/>
      </c>
      <c r="V41" s="48" t="str">
        <f t="shared" si="10"/>
        <v/>
      </c>
      <c r="W41" s="48" t="str">
        <f t="shared" si="11"/>
        <v/>
      </c>
      <c r="X41" s="48" t="str">
        <f t="shared" si="12"/>
        <v/>
      </c>
      <c r="Y41" s="48" t="str">
        <f t="shared" si="13"/>
        <v/>
      </c>
      <c r="Z41" s="4"/>
    </row>
    <row r="42" spans="2:26">
      <c r="B42" s="4">
        <v>30</v>
      </c>
      <c r="C42" s="9"/>
      <c r="D42" s="9"/>
      <c r="E42" s="9"/>
      <c r="F42" s="9"/>
      <c r="G42" s="9"/>
      <c r="H42" s="9"/>
      <c r="I42" s="10"/>
      <c r="J42" s="10"/>
      <c r="K42" s="10"/>
      <c r="L42" s="48" t="str">
        <f t="shared" si="0"/>
        <v/>
      </c>
      <c r="M42" s="48" t="str">
        <f t="shared" si="1"/>
        <v/>
      </c>
      <c r="N42" s="48" t="str">
        <f t="shared" si="2"/>
        <v/>
      </c>
      <c r="O42" s="48" t="str">
        <f t="shared" si="3"/>
        <v/>
      </c>
      <c r="P42" s="48" t="str">
        <f t="shared" si="4"/>
        <v/>
      </c>
      <c r="Q42" s="48" t="str">
        <f t="shared" si="5"/>
        <v/>
      </c>
      <c r="R42" s="48" t="str">
        <f t="shared" si="6"/>
        <v/>
      </c>
      <c r="S42" s="48" t="str">
        <f t="shared" si="7"/>
        <v/>
      </c>
      <c r="T42" s="48" t="str">
        <f t="shared" si="8"/>
        <v/>
      </c>
      <c r="U42" s="48" t="str">
        <f t="shared" si="9"/>
        <v/>
      </c>
      <c r="V42" s="48" t="str">
        <f t="shared" si="10"/>
        <v/>
      </c>
      <c r="W42" s="48" t="str">
        <f t="shared" si="11"/>
        <v/>
      </c>
      <c r="X42" s="48" t="str">
        <f t="shared" si="12"/>
        <v/>
      </c>
      <c r="Y42" s="48" t="str">
        <f t="shared" si="13"/>
        <v/>
      </c>
      <c r="Z42" s="4"/>
    </row>
    <row r="43" spans="2:26">
      <c r="B43" s="4">
        <v>31</v>
      </c>
      <c r="C43" s="9"/>
      <c r="D43" s="9"/>
      <c r="E43" s="9"/>
      <c r="F43" s="9"/>
      <c r="G43" s="9"/>
      <c r="H43" s="9"/>
      <c r="I43" s="10"/>
      <c r="J43" s="10"/>
      <c r="K43" s="10"/>
      <c r="L43" s="48" t="str">
        <f t="shared" si="0"/>
        <v/>
      </c>
      <c r="M43" s="48" t="str">
        <f t="shared" si="1"/>
        <v/>
      </c>
      <c r="N43" s="48" t="str">
        <f t="shared" si="2"/>
        <v/>
      </c>
      <c r="O43" s="48" t="str">
        <f t="shared" si="3"/>
        <v/>
      </c>
      <c r="P43" s="48" t="str">
        <f t="shared" si="4"/>
        <v/>
      </c>
      <c r="Q43" s="48" t="str">
        <f t="shared" si="5"/>
        <v/>
      </c>
      <c r="R43" s="48" t="str">
        <f t="shared" si="6"/>
        <v/>
      </c>
      <c r="S43" s="48" t="str">
        <f t="shared" si="7"/>
        <v/>
      </c>
      <c r="T43" s="48" t="str">
        <f t="shared" si="8"/>
        <v/>
      </c>
      <c r="U43" s="48" t="str">
        <f t="shared" si="9"/>
        <v/>
      </c>
      <c r="V43" s="48" t="str">
        <f t="shared" si="10"/>
        <v/>
      </c>
      <c r="W43" s="48" t="str">
        <f t="shared" si="11"/>
        <v/>
      </c>
      <c r="X43" s="48" t="str">
        <f t="shared" si="12"/>
        <v/>
      </c>
      <c r="Y43" s="48" t="str">
        <f t="shared" si="13"/>
        <v/>
      </c>
      <c r="Z43" s="4"/>
    </row>
    <row r="44" spans="2:26">
      <c r="B44" s="4">
        <v>32</v>
      </c>
      <c r="C44" s="9"/>
      <c r="D44" s="9"/>
      <c r="E44" s="9"/>
      <c r="F44" s="9"/>
      <c r="G44" s="9"/>
      <c r="H44" s="9"/>
      <c r="I44" s="10"/>
      <c r="J44" s="10"/>
      <c r="K44" s="10"/>
      <c r="L44" s="48" t="str">
        <f t="shared" si="0"/>
        <v/>
      </c>
      <c r="M44" s="48" t="str">
        <f t="shared" si="1"/>
        <v/>
      </c>
      <c r="N44" s="48" t="str">
        <f t="shared" si="2"/>
        <v/>
      </c>
      <c r="O44" s="48" t="str">
        <f t="shared" si="3"/>
        <v/>
      </c>
      <c r="P44" s="48" t="str">
        <f t="shared" si="4"/>
        <v/>
      </c>
      <c r="Q44" s="48" t="str">
        <f t="shared" si="5"/>
        <v/>
      </c>
      <c r="R44" s="48" t="str">
        <f t="shared" si="6"/>
        <v/>
      </c>
      <c r="S44" s="48" t="str">
        <f t="shared" si="7"/>
        <v/>
      </c>
      <c r="T44" s="48" t="str">
        <f t="shared" si="8"/>
        <v/>
      </c>
      <c r="U44" s="48" t="str">
        <f t="shared" si="9"/>
        <v/>
      </c>
      <c r="V44" s="48" t="str">
        <f t="shared" si="10"/>
        <v/>
      </c>
      <c r="W44" s="48" t="str">
        <f t="shared" si="11"/>
        <v/>
      </c>
      <c r="X44" s="48" t="str">
        <f t="shared" si="12"/>
        <v/>
      </c>
      <c r="Y44" s="48" t="str">
        <f t="shared" si="13"/>
        <v/>
      </c>
      <c r="Z44" s="4"/>
    </row>
    <row r="45" spans="2:26">
      <c r="B45" s="4">
        <v>33</v>
      </c>
      <c r="C45" s="9"/>
      <c r="D45" s="9"/>
      <c r="E45" s="9"/>
      <c r="F45" s="9"/>
      <c r="G45" s="9"/>
      <c r="H45" s="9"/>
      <c r="I45" s="10"/>
      <c r="J45" s="10"/>
      <c r="K45" s="10"/>
      <c r="L45" s="48" t="str">
        <f t="shared" ref="L45:L62" si="14">IF(H45=$L$12,"〇","")</f>
        <v/>
      </c>
      <c r="M45" s="48" t="str">
        <f t="shared" ref="M45:M62" si="15">IF(H45=$M$12,"〇","")</f>
        <v/>
      </c>
      <c r="N45" s="48" t="str">
        <f t="shared" ref="N45:N62" si="16">IF(H45=$N$12,"〇","")</f>
        <v/>
      </c>
      <c r="O45" s="48" t="str">
        <f t="shared" ref="O45:O62" si="17">IF(H45=$O$12,"〇","")</f>
        <v/>
      </c>
      <c r="P45" s="48" t="str">
        <f t="shared" ref="P45:P62" si="18">IF(H45=$P$12,"〇","")</f>
        <v/>
      </c>
      <c r="Q45" s="48" t="str">
        <f t="shared" ref="Q45:Q62" si="19">IF(H45=$Q$12,"〇","")</f>
        <v/>
      </c>
      <c r="R45" s="48" t="str">
        <f t="shared" ref="R45:R62" si="20">IF(H45=$R$12,"〇","")</f>
        <v/>
      </c>
      <c r="S45" s="48" t="str">
        <f t="shared" ref="S45:S62" si="21">IF(H45=$S$12,"〇","")</f>
        <v/>
      </c>
      <c r="T45" s="48" t="str">
        <f t="shared" ref="T45:T62" si="22">IF(H45=$T$12,"〇","")</f>
        <v/>
      </c>
      <c r="U45" s="48" t="str">
        <f t="shared" ref="U45:U62" si="23">IF(H45=$U$12,"〇","")</f>
        <v/>
      </c>
      <c r="V45" s="48" t="str">
        <f t="shared" ref="V45:V62" si="24">IF(H45=$V$12,"〇","")</f>
        <v/>
      </c>
      <c r="W45" s="48" t="str">
        <f t="shared" ref="W45:W62" si="25">IF(H45=$W$12,"〇","")</f>
        <v/>
      </c>
      <c r="X45" s="48" t="str">
        <f t="shared" ref="X45:X62" si="26">IF(H45=$X$12,"〇","")</f>
        <v/>
      </c>
      <c r="Y45" s="48" t="str">
        <f t="shared" ref="Y45:Y62" si="27">IF(H45=$Y$12,"〇","")</f>
        <v/>
      </c>
      <c r="Z45" s="4"/>
    </row>
    <row r="46" spans="2:26">
      <c r="B46" s="4">
        <v>34</v>
      </c>
      <c r="C46" s="9"/>
      <c r="D46" s="9"/>
      <c r="E46" s="9"/>
      <c r="F46" s="9"/>
      <c r="G46" s="9"/>
      <c r="H46" s="9"/>
      <c r="I46" s="10"/>
      <c r="J46" s="10"/>
      <c r="K46" s="10"/>
      <c r="L46" s="48" t="str">
        <f t="shared" si="14"/>
        <v/>
      </c>
      <c r="M46" s="48" t="str">
        <f t="shared" si="15"/>
        <v/>
      </c>
      <c r="N46" s="48" t="str">
        <f t="shared" si="16"/>
        <v/>
      </c>
      <c r="O46" s="48" t="str">
        <f t="shared" si="17"/>
        <v/>
      </c>
      <c r="P46" s="48" t="str">
        <f t="shared" si="18"/>
        <v/>
      </c>
      <c r="Q46" s="48" t="str">
        <f t="shared" si="19"/>
        <v/>
      </c>
      <c r="R46" s="48" t="str">
        <f t="shared" si="20"/>
        <v/>
      </c>
      <c r="S46" s="48" t="str">
        <f t="shared" si="21"/>
        <v/>
      </c>
      <c r="T46" s="48" t="str">
        <f t="shared" si="22"/>
        <v/>
      </c>
      <c r="U46" s="48" t="str">
        <f t="shared" si="23"/>
        <v/>
      </c>
      <c r="V46" s="48" t="str">
        <f t="shared" si="24"/>
        <v/>
      </c>
      <c r="W46" s="48" t="str">
        <f t="shared" si="25"/>
        <v/>
      </c>
      <c r="X46" s="48" t="str">
        <f t="shared" si="26"/>
        <v/>
      </c>
      <c r="Y46" s="48" t="str">
        <f t="shared" si="27"/>
        <v/>
      </c>
      <c r="Z46" s="4"/>
    </row>
    <row r="47" spans="2:26">
      <c r="B47" s="4">
        <v>35</v>
      </c>
      <c r="C47" s="9"/>
      <c r="D47" s="9"/>
      <c r="E47" s="9"/>
      <c r="F47" s="9"/>
      <c r="G47" s="9"/>
      <c r="H47" s="9"/>
      <c r="I47" s="10"/>
      <c r="J47" s="10"/>
      <c r="K47" s="10"/>
      <c r="L47" s="48" t="str">
        <f t="shared" si="14"/>
        <v/>
      </c>
      <c r="M47" s="48" t="str">
        <f t="shared" si="15"/>
        <v/>
      </c>
      <c r="N47" s="48" t="str">
        <f t="shared" si="16"/>
        <v/>
      </c>
      <c r="O47" s="48" t="str">
        <f t="shared" si="17"/>
        <v/>
      </c>
      <c r="P47" s="48" t="str">
        <f t="shared" si="18"/>
        <v/>
      </c>
      <c r="Q47" s="48" t="str">
        <f t="shared" si="19"/>
        <v/>
      </c>
      <c r="R47" s="48" t="str">
        <f t="shared" si="20"/>
        <v/>
      </c>
      <c r="S47" s="48" t="str">
        <f t="shared" si="21"/>
        <v/>
      </c>
      <c r="T47" s="48" t="str">
        <f t="shared" si="22"/>
        <v/>
      </c>
      <c r="U47" s="48" t="str">
        <f t="shared" si="23"/>
        <v/>
      </c>
      <c r="V47" s="48" t="str">
        <f t="shared" si="24"/>
        <v/>
      </c>
      <c r="W47" s="48" t="str">
        <f t="shared" si="25"/>
        <v/>
      </c>
      <c r="X47" s="48" t="str">
        <f t="shared" si="26"/>
        <v/>
      </c>
      <c r="Y47" s="48" t="str">
        <f t="shared" si="27"/>
        <v/>
      </c>
      <c r="Z47" s="4"/>
    </row>
    <row r="48" spans="2:26">
      <c r="B48" s="4">
        <v>36</v>
      </c>
      <c r="C48" s="9"/>
      <c r="D48" s="9"/>
      <c r="E48" s="9"/>
      <c r="F48" s="9"/>
      <c r="G48" s="9"/>
      <c r="H48" s="9"/>
      <c r="I48" s="10"/>
      <c r="J48" s="10"/>
      <c r="K48" s="10"/>
      <c r="L48" s="48" t="str">
        <f t="shared" si="14"/>
        <v/>
      </c>
      <c r="M48" s="48" t="str">
        <f t="shared" si="15"/>
        <v/>
      </c>
      <c r="N48" s="48" t="str">
        <f t="shared" si="16"/>
        <v/>
      </c>
      <c r="O48" s="48" t="str">
        <f t="shared" si="17"/>
        <v/>
      </c>
      <c r="P48" s="48" t="str">
        <f t="shared" si="18"/>
        <v/>
      </c>
      <c r="Q48" s="48" t="str">
        <f t="shared" si="19"/>
        <v/>
      </c>
      <c r="R48" s="48" t="str">
        <f t="shared" si="20"/>
        <v/>
      </c>
      <c r="S48" s="48" t="str">
        <f t="shared" si="21"/>
        <v/>
      </c>
      <c r="T48" s="48" t="str">
        <f t="shared" si="22"/>
        <v/>
      </c>
      <c r="U48" s="48" t="str">
        <f t="shared" si="23"/>
        <v/>
      </c>
      <c r="V48" s="48" t="str">
        <f t="shared" si="24"/>
        <v/>
      </c>
      <c r="W48" s="48" t="str">
        <f t="shared" si="25"/>
        <v/>
      </c>
      <c r="X48" s="48" t="str">
        <f t="shared" si="26"/>
        <v/>
      </c>
      <c r="Y48" s="48" t="str">
        <f t="shared" si="27"/>
        <v/>
      </c>
      <c r="Z48" s="4"/>
    </row>
    <row r="49" spans="2:26">
      <c r="B49" s="4">
        <v>37</v>
      </c>
      <c r="C49" s="9"/>
      <c r="D49" s="9"/>
      <c r="E49" s="9"/>
      <c r="F49" s="9"/>
      <c r="G49" s="9"/>
      <c r="H49" s="9"/>
      <c r="I49" s="10"/>
      <c r="J49" s="10"/>
      <c r="K49" s="10"/>
      <c r="L49" s="48" t="str">
        <f t="shared" si="14"/>
        <v/>
      </c>
      <c r="M49" s="48" t="str">
        <f t="shared" si="15"/>
        <v/>
      </c>
      <c r="N49" s="48" t="str">
        <f t="shared" si="16"/>
        <v/>
      </c>
      <c r="O49" s="48" t="str">
        <f t="shared" si="17"/>
        <v/>
      </c>
      <c r="P49" s="48" t="str">
        <f t="shared" si="18"/>
        <v/>
      </c>
      <c r="Q49" s="48" t="str">
        <f t="shared" si="19"/>
        <v/>
      </c>
      <c r="R49" s="48" t="str">
        <f t="shared" si="20"/>
        <v/>
      </c>
      <c r="S49" s="48" t="str">
        <f t="shared" si="21"/>
        <v/>
      </c>
      <c r="T49" s="48" t="str">
        <f t="shared" si="22"/>
        <v/>
      </c>
      <c r="U49" s="48" t="str">
        <f t="shared" si="23"/>
        <v/>
      </c>
      <c r="V49" s="48" t="str">
        <f t="shared" si="24"/>
        <v/>
      </c>
      <c r="W49" s="48" t="str">
        <f t="shared" si="25"/>
        <v/>
      </c>
      <c r="X49" s="48" t="str">
        <f t="shared" si="26"/>
        <v/>
      </c>
      <c r="Y49" s="48" t="str">
        <f t="shared" si="27"/>
        <v/>
      </c>
      <c r="Z49" s="4"/>
    </row>
    <row r="50" spans="2:26">
      <c r="B50" s="4">
        <v>38</v>
      </c>
      <c r="C50" s="9"/>
      <c r="D50" s="9"/>
      <c r="E50" s="9"/>
      <c r="F50" s="9"/>
      <c r="G50" s="9"/>
      <c r="H50" s="9"/>
      <c r="I50" s="10"/>
      <c r="J50" s="10"/>
      <c r="K50" s="10"/>
      <c r="L50" s="48" t="str">
        <f t="shared" si="14"/>
        <v/>
      </c>
      <c r="M50" s="48" t="str">
        <f t="shared" si="15"/>
        <v/>
      </c>
      <c r="N50" s="48" t="str">
        <f t="shared" si="16"/>
        <v/>
      </c>
      <c r="O50" s="48" t="str">
        <f t="shared" si="17"/>
        <v/>
      </c>
      <c r="P50" s="48" t="str">
        <f t="shared" si="18"/>
        <v/>
      </c>
      <c r="Q50" s="48" t="str">
        <f t="shared" si="19"/>
        <v/>
      </c>
      <c r="R50" s="48" t="str">
        <f t="shared" si="20"/>
        <v/>
      </c>
      <c r="S50" s="48" t="str">
        <f t="shared" si="21"/>
        <v/>
      </c>
      <c r="T50" s="48" t="str">
        <f t="shared" si="22"/>
        <v/>
      </c>
      <c r="U50" s="48" t="str">
        <f t="shared" si="23"/>
        <v/>
      </c>
      <c r="V50" s="48" t="str">
        <f t="shared" si="24"/>
        <v/>
      </c>
      <c r="W50" s="48" t="str">
        <f t="shared" si="25"/>
        <v/>
      </c>
      <c r="X50" s="48" t="str">
        <f t="shared" si="26"/>
        <v/>
      </c>
      <c r="Y50" s="48" t="str">
        <f t="shared" si="27"/>
        <v/>
      </c>
      <c r="Z50" s="4"/>
    </row>
    <row r="51" spans="2:26">
      <c r="B51" s="4">
        <v>39</v>
      </c>
      <c r="C51" s="9"/>
      <c r="D51" s="9"/>
      <c r="E51" s="9"/>
      <c r="F51" s="9"/>
      <c r="G51" s="9"/>
      <c r="H51" s="9"/>
      <c r="I51" s="10"/>
      <c r="J51" s="10"/>
      <c r="K51" s="10"/>
      <c r="L51" s="48" t="str">
        <f t="shared" si="14"/>
        <v/>
      </c>
      <c r="M51" s="48" t="str">
        <f t="shared" si="15"/>
        <v/>
      </c>
      <c r="N51" s="48" t="str">
        <f t="shared" si="16"/>
        <v/>
      </c>
      <c r="O51" s="48" t="str">
        <f t="shared" si="17"/>
        <v/>
      </c>
      <c r="P51" s="48" t="str">
        <f t="shared" si="18"/>
        <v/>
      </c>
      <c r="Q51" s="48" t="str">
        <f t="shared" si="19"/>
        <v/>
      </c>
      <c r="R51" s="48" t="str">
        <f t="shared" si="20"/>
        <v/>
      </c>
      <c r="S51" s="48" t="str">
        <f t="shared" si="21"/>
        <v/>
      </c>
      <c r="T51" s="48" t="str">
        <f t="shared" si="22"/>
        <v/>
      </c>
      <c r="U51" s="48" t="str">
        <f t="shared" si="23"/>
        <v/>
      </c>
      <c r="V51" s="48" t="str">
        <f t="shared" si="24"/>
        <v/>
      </c>
      <c r="W51" s="48" t="str">
        <f t="shared" si="25"/>
        <v/>
      </c>
      <c r="X51" s="48" t="str">
        <f t="shared" si="26"/>
        <v/>
      </c>
      <c r="Y51" s="48" t="str">
        <f t="shared" si="27"/>
        <v/>
      </c>
      <c r="Z51" s="4"/>
    </row>
    <row r="52" spans="2:26">
      <c r="B52" s="4">
        <v>40</v>
      </c>
      <c r="C52" s="9"/>
      <c r="D52" s="9"/>
      <c r="E52" s="9"/>
      <c r="F52" s="9"/>
      <c r="G52" s="9"/>
      <c r="H52" s="9"/>
      <c r="I52" s="10"/>
      <c r="J52" s="10"/>
      <c r="K52" s="10"/>
      <c r="L52" s="48" t="str">
        <f t="shared" si="14"/>
        <v/>
      </c>
      <c r="M52" s="48" t="str">
        <f t="shared" si="15"/>
        <v/>
      </c>
      <c r="N52" s="48" t="str">
        <f t="shared" si="16"/>
        <v/>
      </c>
      <c r="O52" s="48" t="str">
        <f t="shared" si="17"/>
        <v/>
      </c>
      <c r="P52" s="48" t="str">
        <f t="shared" si="18"/>
        <v/>
      </c>
      <c r="Q52" s="48" t="str">
        <f t="shared" si="19"/>
        <v/>
      </c>
      <c r="R52" s="48" t="str">
        <f t="shared" si="20"/>
        <v/>
      </c>
      <c r="S52" s="48" t="str">
        <f t="shared" si="21"/>
        <v/>
      </c>
      <c r="T52" s="48" t="str">
        <f t="shared" si="22"/>
        <v/>
      </c>
      <c r="U52" s="48" t="str">
        <f t="shared" si="23"/>
        <v/>
      </c>
      <c r="V52" s="48" t="str">
        <f t="shared" si="24"/>
        <v/>
      </c>
      <c r="W52" s="48" t="str">
        <f t="shared" si="25"/>
        <v/>
      </c>
      <c r="X52" s="48" t="str">
        <f t="shared" si="26"/>
        <v/>
      </c>
      <c r="Y52" s="48" t="str">
        <f t="shared" si="27"/>
        <v/>
      </c>
      <c r="Z52" s="4"/>
    </row>
    <row r="53" spans="2:26">
      <c r="B53" s="4">
        <v>41</v>
      </c>
      <c r="C53" s="9"/>
      <c r="D53" s="9"/>
      <c r="E53" s="9"/>
      <c r="F53" s="9"/>
      <c r="G53" s="9"/>
      <c r="H53" s="9"/>
      <c r="I53" s="10"/>
      <c r="J53" s="10"/>
      <c r="K53" s="10"/>
      <c r="L53" s="48" t="str">
        <f t="shared" si="14"/>
        <v/>
      </c>
      <c r="M53" s="48" t="str">
        <f t="shared" si="15"/>
        <v/>
      </c>
      <c r="N53" s="48" t="str">
        <f t="shared" si="16"/>
        <v/>
      </c>
      <c r="O53" s="48" t="str">
        <f t="shared" si="17"/>
        <v/>
      </c>
      <c r="P53" s="48" t="str">
        <f t="shared" si="18"/>
        <v/>
      </c>
      <c r="Q53" s="48" t="str">
        <f t="shared" si="19"/>
        <v/>
      </c>
      <c r="R53" s="48" t="str">
        <f t="shared" si="20"/>
        <v/>
      </c>
      <c r="S53" s="48" t="str">
        <f t="shared" si="21"/>
        <v/>
      </c>
      <c r="T53" s="48" t="str">
        <f t="shared" si="22"/>
        <v/>
      </c>
      <c r="U53" s="48" t="str">
        <f t="shared" si="23"/>
        <v/>
      </c>
      <c r="V53" s="48" t="str">
        <f t="shared" si="24"/>
        <v/>
      </c>
      <c r="W53" s="48" t="str">
        <f t="shared" si="25"/>
        <v/>
      </c>
      <c r="X53" s="48" t="str">
        <f t="shared" si="26"/>
        <v/>
      </c>
      <c r="Y53" s="48" t="str">
        <f t="shared" si="27"/>
        <v/>
      </c>
      <c r="Z53" s="4"/>
    </row>
    <row r="54" spans="2:26">
      <c r="B54" s="4">
        <v>42</v>
      </c>
      <c r="C54" s="9"/>
      <c r="D54" s="9"/>
      <c r="E54" s="9"/>
      <c r="F54" s="9"/>
      <c r="G54" s="9"/>
      <c r="H54" s="9"/>
      <c r="I54" s="10"/>
      <c r="J54" s="10"/>
      <c r="K54" s="10"/>
      <c r="L54" s="48" t="str">
        <f t="shared" si="14"/>
        <v/>
      </c>
      <c r="M54" s="48" t="str">
        <f t="shared" si="15"/>
        <v/>
      </c>
      <c r="N54" s="48" t="str">
        <f t="shared" si="16"/>
        <v/>
      </c>
      <c r="O54" s="48" t="str">
        <f t="shared" si="17"/>
        <v/>
      </c>
      <c r="P54" s="48" t="str">
        <f t="shared" si="18"/>
        <v/>
      </c>
      <c r="Q54" s="48" t="str">
        <f t="shared" si="19"/>
        <v/>
      </c>
      <c r="R54" s="48" t="str">
        <f t="shared" si="20"/>
        <v/>
      </c>
      <c r="S54" s="48" t="str">
        <f t="shared" si="21"/>
        <v/>
      </c>
      <c r="T54" s="48" t="str">
        <f t="shared" si="22"/>
        <v/>
      </c>
      <c r="U54" s="48" t="str">
        <f t="shared" si="23"/>
        <v/>
      </c>
      <c r="V54" s="48" t="str">
        <f t="shared" si="24"/>
        <v/>
      </c>
      <c r="W54" s="48" t="str">
        <f t="shared" si="25"/>
        <v/>
      </c>
      <c r="X54" s="48" t="str">
        <f t="shared" si="26"/>
        <v/>
      </c>
      <c r="Y54" s="48" t="str">
        <f t="shared" si="27"/>
        <v/>
      </c>
      <c r="Z54" s="4"/>
    </row>
    <row r="55" spans="2:26">
      <c r="B55" s="4">
        <v>43</v>
      </c>
      <c r="C55" s="9"/>
      <c r="D55" s="9"/>
      <c r="E55" s="9"/>
      <c r="F55" s="9"/>
      <c r="G55" s="9"/>
      <c r="H55" s="9"/>
      <c r="I55" s="10"/>
      <c r="J55" s="10"/>
      <c r="K55" s="10"/>
      <c r="L55" s="48" t="str">
        <f t="shared" si="14"/>
        <v/>
      </c>
      <c r="M55" s="48" t="str">
        <f t="shared" si="15"/>
        <v/>
      </c>
      <c r="N55" s="48" t="str">
        <f t="shared" si="16"/>
        <v/>
      </c>
      <c r="O55" s="48" t="str">
        <f t="shared" si="17"/>
        <v/>
      </c>
      <c r="P55" s="48" t="str">
        <f t="shared" si="18"/>
        <v/>
      </c>
      <c r="Q55" s="48" t="str">
        <f t="shared" si="19"/>
        <v/>
      </c>
      <c r="R55" s="48" t="str">
        <f t="shared" si="20"/>
        <v/>
      </c>
      <c r="S55" s="48" t="str">
        <f t="shared" si="21"/>
        <v/>
      </c>
      <c r="T55" s="48" t="str">
        <f t="shared" si="22"/>
        <v/>
      </c>
      <c r="U55" s="48" t="str">
        <f t="shared" si="23"/>
        <v/>
      </c>
      <c r="V55" s="48" t="str">
        <f t="shared" si="24"/>
        <v/>
      </c>
      <c r="W55" s="48" t="str">
        <f t="shared" si="25"/>
        <v/>
      </c>
      <c r="X55" s="48" t="str">
        <f t="shared" si="26"/>
        <v/>
      </c>
      <c r="Y55" s="48" t="str">
        <f t="shared" si="27"/>
        <v/>
      </c>
      <c r="Z55" s="4"/>
    </row>
    <row r="56" spans="2:26">
      <c r="B56" s="4">
        <v>44</v>
      </c>
      <c r="C56" s="9"/>
      <c r="D56" s="9"/>
      <c r="E56" s="9"/>
      <c r="F56" s="9"/>
      <c r="G56" s="9"/>
      <c r="H56" s="9"/>
      <c r="I56" s="10"/>
      <c r="J56" s="10"/>
      <c r="K56" s="10"/>
      <c r="L56" s="48" t="str">
        <f t="shared" si="14"/>
        <v/>
      </c>
      <c r="M56" s="48" t="str">
        <f t="shared" si="15"/>
        <v/>
      </c>
      <c r="N56" s="48" t="str">
        <f t="shared" si="16"/>
        <v/>
      </c>
      <c r="O56" s="48" t="str">
        <f t="shared" si="17"/>
        <v/>
      </c>
      <c r="P56" s="48" t="str">
        <f t="shared" si="18"/>
        <v/>
      </c>
      <c r="Q56" s="48" t="str">
        <f t="shared" si="19"/>
        <v/>
      </c>
      <c r="R56" s="48" t="str">
        <f t="shared" si="20"/>
        <v/>
      </c>
      <c r="S56" s="48" t="str">
        <f t="shared" si="21"/>
        <v/>
      </c>
      <c r="T56" s="48" t="str">
        <f t="shared" si="22"/>
        <v/>
      </c>
      <c r="U56" s="48" t="str">
        <f t="shared" si="23"/>
        <v/>
      </c>
      <c r="V56" s="48" t="str">
        <f t="shared" si="24"/>
        <v/>
      </c>
      <c r="W56" s="48" t="str">
        <f t="shared" si="25"/>
        <v/>
      </c>
      <c r="X56" s="48" t="str">
        <f t="shared" si="26"/>
        <v/>
      </c>
      <c r="Y56" s="48" t="str">
        <f t="shared" si="27"/>
        <v/>
      </c>
      <c r="Z56" s="4"/>
    </row>
    <row r="57" spans="2:26">
      <c r="B57" s="4">
        <v>45</v>
      </c>
      <c r="C57" s="9"/>
      <c r="D57" s="9"/>
      <c r="E57" s="9"/>
      <c r="F57" s="9"/>
      <c r="G57" s="9"/>
      <c r="H57" s="9"/>
      <c r="I57" s="10"/>
      <c r="J57" s="10"/>
      <c r="K57" s="10"/>
      <c r="L57" s="48" t="str">
        <f t="shared" si="14"/>
        <v/>
      </c>
      <c r="M57" s="48" t="str">
        <f t="shared" si="15"/>
        <v/>
      </c>
      <c r="N57" s="48" t="str">
        <f t="shared" si="16"/>
        <v/>
      </c>
      <c r="O57" s="48" t="str">
        <f t="shared" si="17"/>
        <v/>
      </c>
      <c r="P57" s="48" t="str">
        <f t="shared" si="18"/>
        <v/>
      </c>
      <c r="Q57" s="48" t="str">
        <f t="shared" si="19"/>
        <v/>
      </c>
      <c r="R57" s="48" t="str">
        <f t="shared" si="20"/>
        <v/>
      </c>
      <c r="S57" s="48" t="str">
        <f t="shared" si="21"/>
        <v/>
      </c>
      <c r="T57" s="48" t="str">
        <f t="shared" si="22"/>
        <v/>
      </c>
      <c r="U57" s="48" t="str">
        <f t="shared" si="23"/>
        <v/>
      </c>
      <c r="V57" s="48" t="str">
        <f t="shared" si="24"/>
        <v/>
      </c>
      <c r="W57" s="48" t="str">
        <f t="shared" si="25"/>
        <v/>
      </c>
      <c r="X57" s="48" t="str">
        <f t="shared" si="26"/>
        <v/>
      </c>
      <c r="Y57" s="48" t="str">
        <f t="shared" si="27"/>
        <v/>
      </c>
      <c r="Z57" s="4"/>
    </row>
    <row r="58" spans="2:26">
      <c r="B58" s="4">
        <v>46</v>
      </c>
      <c r="C58" s="9"/>
      <c r="D58" s="9"/>
      <c r="E58" s="9"/>
      <c r="F58" s="9"/>
      <c r="G58" s="9"/>
      <c r="H58" s="9"/>
      <c r="I58" s="10"/>
      <c r="J58" s="10"/>
      <c r="K58" s="10"/>
      <c r="L58" s="48" t="str">
        <f t="shared" si="14"/>
        <v/>
      </c>
      <c r="M58" s="48" t="str">
        <f t="shared" si="15"/>
        <v/>
      </c>
      <c r="N58" s="48" t="str">
        <f t="shared" si="16"/>
        <v/>
      </c>
      <c r="O58" s="48" t="str">
        <f t="shared" si="17"/>
        <v/>
      </c>
      <c r="P58" s="48" t="str">
        <f t="shared" si="18"/>
        <v/>
      </c>
      <c r="Q58" s="48" t="str">
        <f t="shared" si="19"/>
        <v/>
      </c>
      <c r="R58" s="48" t="str">
        <f t="shared" si="20"/>
        <v/>
      </c>
      <c r="S58" s="48" t="str">
        <f t="shared" si="21"/>
        <v/>
      </c>
      <c r="T58" s="48" t="str">
        <f t="shared" si="22"/>
        <v/>
      </c>
      <c r="U58" s="48" t="str">
        <f t="shared" si="23"/>
        <v/>
      </c>
      <c r="V58" s="48" t="str">
        <f t="shared" si="24"/>
        <v/>
      </c>
      <c r="W58" s="48" t="str">
        <f t="shared" si="25"/>
        <v/>
      </c>
      <c r="X58" s="48" t="str">
        <f t="shared" si="26"/>
        <v/>
      </c>
      <c r="Y58" s="48" t="str">
        <f t="shared" si="27"/>
        <v/>
      </c>
      <c r="Z58" s="4"/>
    </row>
    <row r="59" spans="2:26">
      <c r="B59" s="4">
        <v>47</v>
      </c>
      <c r="C59" s="9"/>
      <c r="D59" s="9"/>
      <c r="E59" s="9"/>
      <c r="F59" s="9"/>
      <c r="G59" s="9"/>
      <c r="H59" s="9"/>
      <c r="I59" s="10"/>
      <c r="J59" s="10"/>
      <c r="K59" s="10"/>
      <c r="L59" s="48" t="str">
        <f t="shared" si="14"/>
        <v/>
      </c>
      <c r="M59" s="48" t="str">
        <f t="shared" si="15"/>
        <v/>
      </c>
      <c r="N59" s="48" t="str">
        <f t="shared" si="16"/>
        <v/>
      </c>
      <c r="O59" s="48" t="str">
        <f t="shared" si="17"/>
        <v/>
      </c>
      <c r="P59" s="48" t="str">
        <f t="shared" si="18"/>
        <v/>
      </c>
      <c r="Q59" s="48" t="str">
        <f t="shared" si="19"/>
        <v/>
      </c>
      <c r="R59" s="48" t="str">
        <f t="shared" si="20"/>
        <v/>
      </c>
      <c r="S59" s="48" t="str">
        <f t="shared" si="21"/>
        <v/>
      </c>
      <c r="T59" s="48" t="str">
        <f t="shared" si="22"/>
        <v/>
      </c>
      <c r="U59" s="48" t="str">
        <f t="shared" si="23"/>
        <v/>
      </c>
      <c r="V59" s="48" t="str">
        <f t="shared" si="24"/>
        <v/>
      </c>
      <c r="W59" s="48" t="str">
        <f t="shared" si="25"/>
        <v/>
      </c>
      <c r="X59" s="48" t="str">
        <f t="shared" si="26"/>
        <v/>
      </c>
      <c r="Y59" s="48" t="str">
        <f t="shared" si="27"/>
        <v/>
      </c>
      <c r="Z59" s="4"/>
    </row>
    <row r="60" spans="2:26">
      <c r="B60" s="4">
        <v>48</v>
      </c>
      <c r="C60" s="9"/>
      <c r="D60" s="9"/>
      <c r="E60" s="9"/>
      <c r="F60" s="9"/>
      <c r="G60" s="9"/>
      <c r="H60" s="9"/>
      <c r="I60" s="10"/>
      <c r="J60" s="10"/>
      <c r="K60" s="10"/>
      <c r="L60" s="48" t="str">
        <f t="shared" si="14"/>
        <v/>
      </c>
      <c r="M60" s="48" t="str">
        <f t="shared" si="15"/>
        <v/>
      </c>
      <c r="N60" s="48" t="str">
        <f t="shared" si="16"/>
        <v/>
      </c>
      <c r="O60" s="48" t="str">
        <f t="shared" si="17"/>
        <v/>
      </c>
      <c r="P60" s="48" t="str">
        <f t="shared" si="18"/>
        <v/>
      </c>
      <c r="Q60" s="48" t="str">
        <f t="shared" si="19"/>
        <v/>
      </c>
      <c r="R60" s="48" t="str">
        <f t="shared" si="20"/>
        <v/>
      </c>
      <c r="S60" s="48" t="str">
        <f t="shared" si="21"/>
        <v/>
      </c>
      <c r="T60" s="48" t="str">
        <f t="shared" si="22"/>
        <v/>
      </c>
      <c r="U60" s="48" t="str">
        <f t="shared" si="23"/>
        <v/>
      </c>
      <c r="V60" s="48" t="str">
        <f t="shared" si="24"/>
        <v/>
      </c>
      <c r="W60" s="48" t="str">
        <f t="shared" si="25"/>
        <v/>
      </c>
      <c r="X60" s="48" t="str">
        <f t="shared" si="26"/>
        <v/>
      </c>
      <c r="Y60" s="48" t="str">
        <f t="shared" si="27"/>
        <v/>
      </c>
      <c r="Z60" s="4"/>
    </row>
    <row r="61" spans="2:26">
      <c r="B61" s="4">
        <v>49</v>
      </c>
      <c r="C61" s="9"/>
      <c r="D61" s="9"/>
      <c r="E61" s="9"/>
      <c r="F61" s="9"/>
      <c r="G61" s="9"/>
      <c r="H61" s="9"/>
      <c r="I61" s="10"/>
      <c r="J61" s="10"/>
      <c r="K61" s="10"/>
      <c r="L61" s="48" t="str">
        <f t="shared" si="14"/>
        <v/>
      </c>
      <c r="M61" s="48" t="str">
        <f t="shared" si="15"/>
        <v/>
      </c>
      <c r="N61" s="48" t="str">
        <f t="shared" si="16"/>
        <v/>
      </c>
      <c r="O61" s="48" t="str">
        <f t="shared" si="17"/>
        <v/>
      </c>
      <c r="P61" s="48" t="str">
        <f t="shared" si="18"/>
        <v/>
      </c>
      <c r="Q61" s="48" t="str">
        <f t="shared" si="19"/>
        <v/>
      </c>
      <c r="R61" s="48" t="str">
        <f t="shared" si="20"/>
        <v/>
      </c>
      <c r="S61" s="48" t="str">
        <f t="shared" si="21"/>
        <v/>
      </c>
      <c r="T61" s="48" t="str">
        <f t="shared" si="22"/>
        <v/>
      </c>
      <c r="U61" s="48" t="str">
        <f t="shared" si="23"/>
        <v/>
      </c>
      <c r="V61" s="48" t="str">
        <f t="shared" si="24"/>
        <v/>
      </c>
      <c r="W61" s="48" t="str">
        <f t="shared" si="25"/>
        <v/>
      </c>
      <c r="X61" s="48" t="str">
        <f t="shared" si="26"/>
        <v/>
      </c>
      <c r="Y61" s="48" t="str">
        <f t="shared" si="27"/>
        <v/>
      </c>
      <c r="Z61" s="4"/>
    </row>
    <row r="62" spans="2:26">
      <c r="B62" s="4">
        <v>50</v>
      </c>
      <c r="C62" s="9"/>
      <c r="D62" s="9"/>
      <c r="E62" s="9"/>
      <c r="F62" s="9"/>
      <c r="G62" s="9"/>
      <c r="H62" s="9"/>
      <c r="I62" s="10"/>
      <c r="J62" s="10"/>
      <c r="K62" s="10"/>
      <c r="L62" s="48" t="str">
        <f t="shared" si="14"/>
        <v/>
      </c>
      <c r="M62" s="48" t="str">
        <f t="shared" si="15"/>
        <v/>
      </c>
      <c r="N62" s="48" t="str">
        <f t="shared" si="16"/>
        <v/>
      </c>
      <c r="O62" s="48" t="str">
        <f t="shared" si="17"/>
        <v/>
      </c>
      <c r="P62" s="48" t="str">
        <f t="shared" si="18"/>
        <v/>
      </c>
      <c r="Q62" s="48" t="str">
        <f t="shared" si="19"/>
        <v/>
      </c>
      <c r="R62" s="48" t="str">
        <f t="shared" si="20"/>
        <v/>
      </c>
      <c r="S62" s="48" t="str">
        <f t="shared" si="21"/>
        <v/>
      </c>
      <c r="T62" s="48" t="str">
        <f t="shared" si="22"/>
        <v/>
      </c>
      <c r="U62" s="48" t="str">
        <f t="shared" si="23"/>
        <v/>
      </c>
      <c r="V62" s="48" t="str">
        <f t="shared" si="24"/>
        <v/>
      </c>
      <c r="W62" s="48" t="str">
        <f t="shared" si="25"/>
        <v/>
      </c>
      <c r="X62" s="48" t="str">
        <f t="shared" si="26"/>
        <v/>
      </c>
      <c r="Y62" s="48" t="str">
        <f t="shared" si="27"/>
        <v/>
      </c>
      <c r="Z62" s="4"/>
    </row>
    <row r="63" spans="2:26">
      <c r="L63" s="4">
        <f>COUNTIF(L13:L62,"〇")</f>
        <v>2</v>
      </c>
      <c r="M63" s="4">
        <f t="shared" ref="M63:Y63" si="28">COUNTIF(M13:M62,"〇")</f>
        <v>1</v>
      </c>
      <c r="N63" s="4">
        <f t="shared" si="28"/>
        <v>0</v>
      </c>
      <c r="O63" s="4">
        <f t="shared" si="28"/>
        <v>0</v>
      </c>
      <c r="P63" s="4">
        <f t="shared" si="28"/>
        <v>0</v>
      </c>
      <c r="Q63" s="4">
        <f t="shared" si="28"/>
        <v>0</v>
      </c>
      <c r="R63" s="4">
        <f t="shared" si="28"/>
        <v>0</v>
      </c>
      <c r="S63" s="4">
        <f t="shared" si="28"/>
        <v>0</v>
      </c>
      <c r="T63" s="4">
        <f t="shared" si="28"/>
        <v>0</v>
      </c>
      <c r="U63" s="4">
        <f t="shared" si="28"/>
        <v>0</v>
      </c>
      <c r="V63" s="4">
        <f t="shared" si="28"/>
        <v>0</v>
      </c>
      <c r="W63" s="4">
        <f t="shared" si="28"/>
        <v>0</v>
      </c>
      <c r="X63" s="4">
        <f t="shared" si="28"/>
        <v>0</v>
      </c>
      <c r="Y63" s="4">
        <f t="shared" si="28"/>
        <v>0</v>
      </c>
      <c r="Z63" s="4"/>
    </row>
  </sheetData>
  <sheetProtection selectLockedCells="1"/>
  <mergeCells count="33">
    <mergeCell ref="G8:H8"/>
    <mergeCell ref="G9:H9"/>
    <mergeCell ref="I9:M9"/>
    <mergeCell ref="N9:O9"/>
    <mergeCell ref="P9:R9"/>
    <mergeCell ref="Z11:Z12"/>
    <mergeCell ref="H11:H12"/>
    <mergeCell ref="I11:I12"/>
    <mergeCell ref="J11:J12"/>
    <mergeCell ref="L11:Y11"/>
    <mergeCell ref="K11:K12"/>
    <mergeCell ref="G11:G12"/>
    <mergeCell ref="B11:B12"/>
    <mergeCell ref="C11:C12"/>
    <mergeCell ref="D11:D12"/>
    <mergeCell ref="E11:E12"/>
    <mergeCell ref="F11:F12"/>
    <mergeCell ref="B1:Y1"/>
    <mergeCell ref="B9:C9"/>
    <mergeCell ref="D9:F9"/>
    <mergeCell ref="B5:C5"/>
    <mergeCell ref="B6:C6"/>
    <mergeCell ref="D6:F6"/>
    <mergeCell ref="B7:C7"/>
    <mergeCell ref="B8:C8"/>
    <mergeCell ref="D5:F5"/>
    <mergeCell ref="G5:H5"/>
    <mergeCell ref="I5:J5"/>
    <mergeCell ref="U5:Y5"/>
    <mergeCell ref="G6:H6"/>
    <mergeCell ref="U6:Y6"/>
    <mergeCell ref="G7:H7"/>
    <mergeCell ref="U7:Y7"/>
  </mergeCells>
  <phoneticPr fontId="3"/>
  <conditionalFormatting sqref="C13:K62">
    <cfRule type="containsBlanks" dxfId="6" priority="2">
      <formula>LEN(TRIM(C13))=0</formula>
    </cfRule>
  </conditionalFormatting>
  <conditionalFormatting sqref="D5:F9 I9 P9:R9">
    <cfRule type="containsBlanks" dxfId="5" priority="3">
      <formula>LEN(TRIM(D5))=0</formula>
    </cfRule>
  </conditionalFormatting>
  <conditionalFormatting sqref="I6:M8">
    <cfRule type="containsBlanks" dxfId="4" priority="1">
      <formula>LEN(TRIM(I6))=0</formula>
    </cfRule>
  </conditionalFormatting>
  <dataValidations count="6">
    <dataValidation imeMode="fullKatakana" allowBlank="1" showInputMessage="1" showErrorMessage="1" sqref="E13:E62" xr:uid="{4A9D8DF5-3D32-8344-BED9-4D7E400FB5EA}"/>
    <dataValidation type="list" allowBlank="1" showInputMessage="1" showErrorMessage="1" sqref="F13:F41" xr:uid="{6430D8A3-6B30-9440-B1EC-18FC14A414DB}">
      <formula1>$AC$11:$AC$19</formula1>
    </dataValidation>
    <dataValidation type="list" allowBlank="1" showInputMessage="1" showErrorMessage="1" sqref="D2" xr:uid="{B15605D5-7D5B-5D41-9122-EBE68F92698A}">
      <formula1>$AD$11:$AD$31</formula1>
    </dataValidation>
    <dataValidation type="list" allowBlank="1" showInputMessage="1" showErrorMessage="1" sqref="I13:I62" xr:uid="{5380E83C-FEC0-014F-8955-496B8EDADAC2}">
      <formula1>$AC$21</formula1>
    </dataValidation>
    <dataValidation type="list" allowBlank="1" showInputMessage="1" showErrorMessage="1" sqref="J13:J62" xr:uid="{FA17144E-73A5-094B-907E-CD06411DFCBC}">
      <formula1>$AB$12:$AB$18</formula1>
    </dataValidation>
    <dataValidation type="list" allowBlank="1" showInputMessage="1" showErrorMessage="1" sqref="H13:H62" xr:uid="{7C0DC207-7680-E248-A22C-EE02D9666D3B}">
      <formula1>$AA$12:$AA$25</formula1>
    </dataValidation>
  </dataValidations>
  <pageMargins left="1.25" right="0.11811023622047245" top="0.11811023622047245" bottom="0.15748031496062992" header="0.31496062992125984" footer="0.31496062992125984"/>
  <pageSetup paperSize="9" scale="41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4" name="Check Box 116">
              <controlPr defaultSize="0" autoFill="0" autoLine="0" autoPict="0">
                <anchor moveWithCells="1">
                  <from>
                    <xdr:col>25</xdr:col>
                    <xdr:colOff>533400</xdr:colOff>
                    <xdr:row>11</xdr:row>
                    <xdr:rowOff>190500</xdr:rowOff>
                  </from>
                  <to>
                    <xdr:col>25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Check Box 117">
              <controlPr defaultSize="0" autoFill="0" autoLine="0" autoPict="0">
                <anchor moveWithCells="1">
                  <from>
                    <xdr:col>25</xdr:col>
                    <xdr:colOff>533400</xdr:colOff>
                    <xdr:row>12</xdr:row>
                    <xdr:rowOff>190500</xdr:rowOff>
                  </from>
                  <to>
                    <xdr:col>25</xdr:col>
                    <xdr:colOff>1041400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Check Box 118">
              <controlPr defaultSize="0" autoFill="0" autoLine="0" autoPict="0">
                <anchor moveWithCells="1">
                  <from>
                    <xdr:col>25</xdr:col>
                    <xdr:colOff>533400</xdr:colOff>
                    <xdr:row>13</xdr:row>
                    <xdr:rowOff>190500</xdr:rowOff>
                  </from>
                  <to>
                    <xdr:col>25</xdr:col>
                    <xdr:colOff>1041400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Check Box 119">
              <controlPr defaultSize="0" autoFill="0" autoLine="0" autoPict="0">
                <anchor moveWithCells="1">
                  <from>
                    <xdr:col>25</xdr:col>
                    <xdr:colOff>533400</xdr:colOff>
                    <xdr:row>14</xdr:row>
                    <xdr:rowOff>190500</xdr:rowOff>
                  </from>
                  <to>
                    <xdr:col>25</xdr:col>
                    <xdr:colOff>1041400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" name="Check Box 120">
              <controlPr defaultSize="0" autoFill="0" autoLine="0" autoPict="0">
                <anchor moveWithCells="1">
                  <from>
                    <xdr:col>25</xdr:col>
                    <xdr:colOff>533400</xdr:colOff>
                    <xdr:row>15</xdr:row>
                    <xdr:rowOff>190500</xdr:rowOff>
                  </from>
                  <to>
                    <xdr:col>25</xdr:col>
                    <xdr:colOff>1041400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" name="Check Box 121">
              <controlPr defaultSize="0" autoFill="0" autoLine="0" autoPict="0">
                <anchor moveWithCells="1">
                  <from>
                    <xdr:col>25</xdr:col>
                    <xdr:colOff>533400</xdr:colOff>
                    <xdr:row>16</xdr:row>
                    <xdr:rowOff>190500</xdr:rowOff>
                  </from>
                  <to>
                    <xdr:col>25</xdr:col>
                    <xdr:colOff>1041400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" name="Check Box 122">
              <controlPr defaultSize="0" autoFill="0" autoLine="0" autoPict="0">
                <anchor moveWithCells="1">
                  <from>
                    <xdr:col>25</xdr:col>
                    <xdr:colOff>533400</xdr:colOff>
                    <xdr:row>17</xdr:row>
                    <xdr:rowOff>190500</xdr:rowOff>
                  </from>
                  <to>
                    <xdr:col>25</xdr:col>
                    <xdr:colOff>1041400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" name="Check Box 123">
              <controlPr defaultSize="0" autoFill="0" autoLine="0" autoPict="0">
                <anchor moveWithCells="1">
                  <from>
                    <xdr:col>25</xdr:col>
                    <xdr:colOff>533400</xdr:colOff>
                    <xdr:row>18</xdr:row>
                    <xdr:rowOff>190500</xdr:rowOff>
                  </from>
                  <to>
                    <xdr:col>25</xdr:col>
                    <xdr:colOff>1041400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" name="Check Box 124">
              <controlPr defaultSize="0" autoFill="0" autoLine="0" autoPict="0">
                <anchor moveWithCells="1">
                  <from>
                    <xdr:col>25</xdr:col>
                    <xdr:colOff>533400</xdr:colOff>
                    <xdr:row>19</xdr:row>
                    <xdr:rowOff>190500</xdr:rowOff>
                  </from>
                  <to>
                    <xdr:col>25</xdr:col>
                    <xdr:colOff>1041400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Check Box 125">
              <controlPr defaultSize="0" autoFill="0" autoLine="0" autoPict="0">
                <anchor moveWithCells="1">
                  <from>
                    <xdr:col>25</xdr:col>
                    <xdr:colOff>533400</xdr:colOff>
                    <xdr:row>20</xdr:row>
                    <xdr:rowOff>190500</xdr:rowOff>
                  </from>
                  <to>
                    <xdr:col>25</xdr:col>
                    <xdr:colOff>1041400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Check Box 126">
              <controlPr defaultSize="0" autoFill="0" autoLine="0" autoPict="0">
                <anchor moveWithCells="1">
                  <from>
                    <xdr:col>25</xdr:col>
                    <xdr:colOff>533400</xdr:colOff>
                    <xdr:row>21</xdr:row>
                    <xdr:rowOff>190500</xdr:rowOff>
                  </from>
                  <to>
                    <xdr:col>25</xdr:col>
                    <xdr:colOff>1041400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Check Box 127">
              <controlPr defaultSize="0" autoFill="0" autoLine="0" autoPict="0">
                <anchor moveWithCells="1">
                  <from>
                    <xdr:col>25</xdr:col>
                    <xdr:colOff>533400</xdr:colOff>
                    <xdr:row>22</xdr:row>
                    <xdr:rowOff>190500</xdr:rowOff>
                  </from>
                  <to>
                    <xdr:col>25</xdr:col>
                    <xdr:colOff>1041400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Check Box 128">
              <controlPr defaultSize="0" autoFill="0" autoLine="0" autoPict="0">
                <anchor moveWithCells="1">
                  <from>
                    <xdr:col>25</xdr:col>
                    <xdr:colOff>533400</xdr:colOff>
                    <xdr:row>23</xdr:row>
                    <xdr:rowOff>190500</xdr:rowOff>
                  </from>
                  <to>
                    <xdr:col>25</xdr:col>
                    <xdr:colOff>1041400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Check Box 129">
              <controlPr defaultSize="0" autoFill="0" autoLine="0" autoPict="0">
                <anchor moveWithCells="1">
                  <from>
                    <xdr:col>25</xdr:col>
                    <xdr:colOff>533400</xdr:colOff>
                    <xdr:row>24</xdr:row>
                    <xdr:rowOff>190500</xdr:rowOff>
                  </from>
                  <to>
                    <xdr:col>25</xdr:col>
                    <xdr:colOff>1041400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Check Box 130">
              <controlPr defaultSize="0" autoFill="0" autoLine="0" autoPict="0">
                <anchor moveWithCells="1">
                  <from>
                    <xdr:col>25</xdr:col>
                    <xdr:colOff>533400</xdr:colOff>
                    <xdr:row>25</xdr:row>
                    <xdr:rowOff>190500</xdr:rowOff>
                  </from>
                  <to>
                    <xdr:col>25</xdr:col>
                    <xdr:colOff>1041400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Check Box 131">
              <controlPr defaultSize="0" autoFill="0" autoLine="0" autoPict="0">
                <anchor moveWithCells="1">
                  <from>
                    <xdr:col>25</xdr:col>
                    <xdr:colOff>533400</xdr:colOff>
                    <xdr:row>26</xdr:row>
                    <xdr:rowOff>190500</xdr:rowOff>
                  </from>
                  <to>
                    <xdr:col>25</xdr:col>
                    <xdr:colOff>1041400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0" name="Check Box 132">
              <controlPr defaultSize="0" autoFill="0" autoLine="0" autoPict="0">
                <anchor moveWithCells="1">
                  <from>
                    <xdr:col>25</xdr:col>
                    <xdr:colOff>533400</xdr:colOff>
                    <xdr:row>27</xdr:row>
                    <xdr:rowOff>190500</xdr:rowOff>
                  </from>
                  <to>
                    <xdr:col>25</xdr:col>
                    <xdr:colOff>1041400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1" name="Check Box 133">
              <controlPr defaultSize="0" autoFill="0" autoLine="0" autoPict="0">
                <anchor moveWithCells="1">
                  <from>
                    <xdr:col>25</xdr:col>
                    <xdr:colOff>533400</xdr:colOff>
                    <xdr:row>28</xdr:row>
                    <xdr:rowOff>190500</xdr:rowOff>
                  </from>
                  <to>
                    <xdr:col>25</xdr:col>
                    <xdr:colOff>1041400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2" name="Check Box 134">
              <controlPr defaultSize="0" autoFill="0" autoLine="0" autoPict="0">
                <anchor moveWithCells="1">
                  <from>
                    <xdr:col>25</xdr:col>
                    <xdr:colOff>533400</xdr:colOff>
                    <xdr:row>29</xdr:row>
                    <xdr:rowOff>190500</xdr:rowOff>
                  </from>
                  <to>
                    <xdr:col>25</xdr:col>
                    <xdr:colOff>1041400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Check Box 135">
              <controlPr defaultSize="0" autoFill="0" autoLine="0" autoPict="0">
                <anchor moveWithCells="1">
                  <from>
                    <xdr:col>25</xdr:col>
                    <xdr:colOff>533400</xdr:colOff>
                    <xdr:row>30</xdr:row>
                    <xdr:rowOff>190500</xdr:rowOff>
                  </from>
                  <to>
                    <xdr:col>25</xdr:col>
                    <xdr:colOff>1041400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Check Box 136">
              <controlPr defaultSize="0" autoFill="0" autoLine="0" autoPict="0">
                <anchor moveWithCells="1">
                  <from>
                    <xdr:col>25</xdr:col>
                    <xdr:colOff>533400</xdr:colOff>
                    <xdr:row>31</xdr:row>
                    <xdr:rowOff>190500</xdr:rowOff>
                  </from>
                  <to>
                    <xdr:col>25</xdr:col>
                    <xdr:colOff>1041400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Check Box 137">
              <controlPr defaultSize="0" autoFill="0" autoLine="0" autoPict="0">
                <anchor moveWithCells="1">
                  <from>
                    <xdr:col>25</xdr:col>
                    <xdr:colOff>533400</xdr:colOff>
                    <xdr:row>32</xdr:row>
                    <xdr:rowOff>190500</xdr:rowOff>
                  </from>
                  <to>
                    <xdr:col>25</xdr:col>
                    <xdr:colOff>1041400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6" name="Check Box 138">
              <controlPr defaultSize="0" autoFill="0" autoLine="0" autoPict="0">
                <anchor moveWithCells="1">
                  <from>
                    <xdr:col>25</xdr:col>
                    <xdr:colOff>533400</xdr:colOff>
                    <xdr:row>33</xdr:row>
                    <xdr:rowOff>190500</xdr:rowOff>
                  </from>
                  <to>
                    <xdr:col>25</xdr:col>
                    <xdr:colOff>1041400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7" name="Check Box 139">
              <controlPr defaultSize="0" autoFill="0" autoLine="0" autoPict="0">
                <anchor moveWithCells="1">
                  <from>
                    <xdr:col>25</xdr:col>
                    <xdr:colOff>533400</xdr:colOff>
                    <xdr:row>34</xdr:row>
                    <xdr:rowOff>190500</xdr:rowOff>
                  </from>
                  <to>
                    <xdr:col>25</xdr:col>
                    <xdr:colOff>1041400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8" name="Check Box 140">
              <controlPr defaultSize="0" autoFill="0" autoLine="0" autoPict="0">
                <anchor moveWithCells="1">
                  <from>
                    <xdr:col>25</xdr:col>
                    <xdr:colOff>533400</xdr:colOff>
                    <xdr:row>35</xdr:row>
                    <xdr:rowOff>190500</xdr:rowOff>
                  </from>
                  <to>
                    <xdr:col>25</xdr:col>
                    <xdr:colOff>1041400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Check Box 141">
              <controlPr defaultSize="0" autoFill="0" autoLine="0" autoPict="0">
                <anchor moveWithCells="1">
                  <from>
                    <xdr:col>25</xdr:col>
                    <xdr:colOff>533400</xdr:colOff>
                    <xdr:row>36</xdr:row>
                    <xdr:rowOff>190500</xdr:rowOff>
                  </from>
                  <to>
                    <xdr:col>25</xdr:col>
                    <xdr:colOff>1041400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Check Box 142">
              <controlPr defaultSize="0" autoFill="0" autoLine="0" autoPict="0">
                <anchor moveWithCells="1">
                  <from>
                    <xdr:col>25</xdr:col>
                    <xdr:colOff>533400</xdr:colOff>
                    <xdr:row>37</xdr:row>
                    <xdr:rowOff>190500</xdr:rowOff>
                  </from>
                  <to>
                    <xdr:col>25</xdr:col>
                    <xdr:colOff>1041400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Check Box 143">
              <controlPr defaultSize="0" autoFill="0" autoLine="0" autoPict="0">
                <anchor moveWithCells="1">
                  <from>
                    <xdr:col>25</xdr:col>
                    <xdr:colOff>533400</xdr:colOff>
                    <xdr:row>38</xdr:row>
                    <xdr:rowOff>190500</xdr:rowOff>
                  </from>
                  <to>
                    <xdr:col>25</xdr:col>
                    <xdr:colOff>1041400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Check Box 144">
              <controlPr defaultSize="0" autoFill="0" autoLine="0" autoPict="0">
                <anchor moveWithCells="1">
                  <from>
                    <xdr:col>25</xdr:col>
                    <xdr:colOff>533400</xdr:colOff>
                    <xdr:row>39</xdr:row>
                    <xdr:rowOff>190500</xdr:rowOff>
                  </from>
                  <to>
                    <xdr:col>25</xdr:col>
                    <xdr:colOff>1041400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Check Box 145">
              <controlPr defaultSize="0" autoFill="0" autoLine="0" autoPict="0">
                <anchor moveWithCells="1">
                  <from>
                    <xdr:col>25</xdr:col>
                    <xdr:colOff>533400</xdr:colOff>
                    <xdr:row>40</xdr:row>
                    <xdr:rowOff>190500</xdr:rowOff>
                  </from>
                  <to>
                    <xdr:col>25</xdr:col>
                    <xdr:colOff>1041400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Check Box 146">
              <controlPr defaultSize="0" autoFill="0" autoLine="0" autoPict="0">
                <anchor moveWithCells="1">
                  <from>
                    <xdr:col>25</xdr:col>
                    <xdr:colOff>533400</xdr:colOff>
                    <xdr:row>41</xdr:row>
                    <xdr:rowOff>190500</xdr:rowOff>
                  </from>
                  <to>
                    <xdr:col>25</xdr:col>
                    <xdr:colOff>1041400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Check Box 147">
              <controlPr defaultSize="0" autoFill="0" autoLine="0" autoPict="0">
                <anchor moveWithCells="1">
                  <from>
                    <xdr:col>25</xdr:col>
                    <xdr:colOff>533400</xdr:colOff>
                    <xdr:row>42</xdr:row>
                    <xdr:rowOff>190500</xdr:rowOff>
                  </from>
                  <to>
                    <xdr:col>25</xdr:col>
                    <xdr:colOff>1041400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Check Box 148">
              <controlPr defaultSize="0" autoFill="0" autoLine="0" autoPict="0">
                <anchor moveWithCells="1">
                  <from>
                    <xdr:col>25</xdr:col>
                    <xdr:colOff>533400</xdr:colOff>
                    <xdr:row>43</xdr:row>
                    <xdr:rowOff>190500</xdr:rowOff>
                  </from>
                  <to>
                    <xdr:col>25</xdr:col>
                    <xdr:colOff>1041400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Check Box 149">
              <controlPr defaultSize="0" autoFill="0" autoLine="0" autoPict="0">
                <anchor moveWithCells="1">
                  <from>
                    <xdr:col>25</xdr:col>
                    <xdr:colOff>533400</xdr:colOff>
                    <xdr:row>44</xdr:row>
                    <xdr:rowOff>190500</xdr:rowOff>
                  </from>
                  <to>
                    <xdr:col>25</xdr:col>
                    <xdr:colOff>1041400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>
                <anchor moveWithCells="1">
                  <from>
                    <xdr:col>25</xdr:col>
                    <xdr:colOff>533400</xdr:colOff>
                    <xdr:row>45</xdr:row>
                    <xdr:rowOff>190500</xdr:rowOff>
                  </from>
                  <to>
                    <xdr:col>25</xdr:col>
                    <xdr:colOff>1041400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>
                <anchor moveWithCells="1">
                  <from>
                    <xdr:col>25</xdr:col>
                    <xdr:colOff>533400</xdr:colOff>
                    <xdr:row>46</xdr:row>
                    <xdr:rowOff>190500</xdr:rowOff>
                  </from>
                  <to>
                    <xdr:col>25</xdr:col>
                    <xdr:colOff>1041400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heck Box 152">
              <controlPr defaultSize="0" autoFill="0" autoLine="0" autoPict="0">
                <anchor moveWithCells="1">
                  <from>
                    <xdr:col>25</xdr:col>
                    <xdr:colOff>533400</xdr:colOff>
                    <xdr:row>47</xdr:row>
                    <xdr:rowOff>190500</xdr:rowOff>
                  </from>
                  <to>
                    <xdr:col>25</xdr:col>
                    <xdr:colOff>1041400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Check Box 153">
              <controlPr defaultSize="0" autoFill="0" autoLine="0" autoPict="0">
                <anchor moveWithCells="1">
                  <from>
                    <xdr:col>25</xdr:col>
                    <xdr:colOff>533400</xdr:colOff>
                    <xdr:row>48</xdr:row>
                    <xdr:rowOff>190500</xdr:rowOff>
                  </from>
                  <to>
                    <xdr:col>25</xdr:col>
                    <xdr:colOff>1041400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Check Box 154">
              <controlPr defaultSize="0" autoFill="0" autoLine="0" autoPict="0">
                <anchor moveWithCells="1">
                  <from>
                    <xdr:col>25</xdr:col>
                    <xdr:colOff>533400</xdr:colOff>
                    <xdr:row>49</xdr:row>
                    <xdr:rowOff>190500</xdr:rowOff>
                  </from>
                  <to>
                    <xdr:col>25</xdr:col>
                    <xdr:colOff>1041400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25</xdr:col>
                    <xdr:colOff>533400</xdr:colOff>
                    <xdr:row>50</xdr:row>
                    <xdr:rowOff>190500</xdr:rowOff>
                  </from>
                  <to>
                    <xdr:col>25</xdr:col>
                    <xdr:colOff>1041400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>
                <anchor moveWithCells="1">
                  <from>
                    <xdr:col>25</xdr:col>
                    <xdr:colOff>533400</xdr:colOff>
                    <xdr:row>51</xdr:row>
                    <xdr:rowOff>190500</xdr:rowOff>
                  </from>
                  <to>
                    <xdr:col>25</xdr:col>
                    <xdr:colOff>1041400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heck Box 157">
              <controlPr defaultSize="0" autoFill="0" autoLine="0" autoPict="0">
                <anchor moveWithCells="1">
                  <from>
                    <xdr:col>25</xdr:col>
                    <xdr:colOff>533400</xdr:colOff>
                    <xdr:row>52</xdr:row>
                    <xdr:rowOff>190500</xdr:rowOff>
                  </from>
                  <to>
                    <xdr:col>25</xdr:col>
                    <xdr:colOff>1041400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6" name="Check Box 158">
              <controlPr defaultSize="0" autoFill="0" autoLine="0" autoPict="0">
                <anchor moveWithCells="1">
                  <from>
                    <xdr:col>25</xdr:col>
                    <xdr:colOff>533400</xdr:colOff>
                    <xdr:row>53</xdr:row>
                    <xdr:rowOff>190500</xdr:rowOff>
                  </from>
                  <to>
                    <xdr:col>25</xdr:col>
                    <xdr:colOff>1041400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7" name="Check Box 159">
              <controlPr defaultSize="0" autoFill="0" autoLine="0" autoPict="0">
                <anchor moveWithCells="1">
                  <from>
                    <xdr:col>25</xdr:col>
                    <xdr:colOff>533400</xdr:colOff>
                    <xdr:row>54</xdr:row>
                    <xdr:rowOff>190500</xdr:rowOff>
                  </from>
                  <to>
                    <xdr:col>25</xdr:col>
                    <xdr:colOff>1041400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8" name="Check Box 160">
              <controlPr defaultSize="0" autoFill="0" autoLine="0" autoPict="0">
                <anchor moveWithCells="1">
                  <from>
                    <xdr:col>25</xdr:col>
                    <xdr:colOff>533400</xdr:colOff>
                    <xdr:row>55</xdr:row>
                    <xdr:rowOff>190500</xdr:rowOff>
                  </from>
                  <to>
                    <xdr:col>25</xdr:col>
                    <xdr:colOff>1041400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9" name="Check Box 161">
              <controlPr defaultSize="0" autoFill="0" autoLine="0" autoPict="0">
                <anchor moveWithCells="1">
                  <from>
                    <xdr:col>25</xdr:col>
                    <xdr:colOff>533400</xdr:colOff>
                    <xdr:row>56</xdr:row>
                    <xdr:rowOff>190500</xdr:rowOff>
                  </from>
                  <to>
                    <xdr:col>25</xdr:col>
                    <xdr:colOff>1041400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0" name="Check Box 162">
              <controlPr defaultSize="0" autoFill="0" autoLine="0" autoPict="0">
                <anchor moveWithCells="1">
                  <from>
                    <xdr:col>25</xdr:col>
                    <xdr:colOff>533400</xdr:colOff>
                    <xdr:row>57</xdr:row>
                    <xdr:rowOff>190500</xdr:rowOff>
                  </from>
                  <to>
                    <xdr:col>25</xdr:col>
                    <xdr:colOff>1041400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1" name="Check Box 163">
              <controlPr defaultSize="0" autoFill="0" autoLine="0" autoPict="0">
                <anchor moveWithCells="1">
                  <from>
                    <xdr:col>25</xdr:col>
                    <xdr:colOff>533400</xdr:colOff>
                    <xdr:row>58</xdr:row>
                    <xdr:rowOff>190500</xdr:rowOff>
                  </from>
                  <to>
                    <xdr:col>25</xdr:col>
                    <xdr:colOff>1041400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2" name="Check Box 164">
              <controlPr defaultSize="0" autoFill="0" autoLine="0" autoPict="0">
                <anchor moveWithCells="1">
                  <from>
                    <xdr:col>25</xdr:col>
                    <xdr:colOff>533400</xdr:colOff>
                    <xdr:row>59</xdr:row>
                    <xdr:rowOff>190500</xdr:rowOff>
                  </from>
                  <to>
                    <xdr:col>25</xdr:col>
                    <xdr:colOff>1041400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3" name="Check Box 165">
              <controlPr defaultSize="0" autoFill="0" autoLine="0" autoPict="0">
                <anchor moveWithCells="1">
                  <from>
                    <xdr:col>25</xdr:col>
                    <xdr:colOff>533400</xdr:colOff>
                    <xdr:row>60</xdr:row>
                    <xdr:rowOff>190500</xdr:rowOff>
                  </from>
                  <to>
                    <xdr:col>25</xdr:col>
                    <xdr:colOff>1041400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4" name="Check Box 166">
              <controlPr defaultSize="0" autoFill="0" autoLine="0" autoPict="0">
                <anchor moveWithCells="1">
                  <from>
                    <xdr:col>25</xdr:col>
                    <xdr:colOff>495300</xdr:colOff>
                    <xdr:row>11</xdr:row>
                    <xdr:rowOff>190500</xdr:rowOff>
                  </from>
                  <to>
                    <xdr:col>25</xdr:col>
                    <xdr:colOff>939800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5" name="Check Box 167">
              <controlPr defaultSize="0" autoFill="0" autoLine="0" autoPict="0">
                <anchor moveWithCells="1">
                  <from>
                    <xdr:col>25</xdr:col>
                    <xdr:colOff>495300</xdr:colOff>
                    <xdr:row>12</xdr:row>
                    <xdr:rowOff>190500</xdr:rowOff>
                  </from>
                  <to>
                    <xdr:col>25</xdr:col>
                    <xdr:colOff>939800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Check Box 168">
              <controlPr defaultSize="0" autoFill="0" autoLine="0" autoPict="0">
                <anchor moveWithCells="1">
                  <from>
                    <xdr:col>25</xdr:col>
                    <xdr:colOff>495300</xdr:colOff>
                    <xdr:row>13</xdr:row>
                    <xdr:rowOff>190500</xdr:rowOff>
                  </from>
                  <to>
                    <xdr:col>25</xdr:col>
                    <xdr:colOff>939800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Check Box 169">
              <controlPr defaultSize="0" autoFill="0" autoLine="0" autoPict="0">
                <anchor moveWithCells="1">
                  <from>
                    <xdr:col>25</xdr:col>
                    <xdr:colOff>495300</xdr:colOff>
                    <xdr:row>14</xdr:row>
                    <xdr:rowOff>190500</xdr:rowOff>
                  </from>
                  <to>
                    <xdr:col>25</xdr:col>
                    <xdr:colOff>939800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Check Box 170">
              <controlPr defaultSize="0" autoFill="0" autoLine="0" autoPict="0">
                <anchor moveWithCells="1">
                  <from>
                    <xdr:col>25</xdr:col>
                    <xdr:colOff>495300</xdr:colOff>
                    <xdr:row>15</xdr:row>
                    <xdr:rowOff>190500</xdr:rowOff>
                  </from>
                  <to>
                    <xdr:col>25</xdr:col>
                    <xdr:colOff>939800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9" name="Check Box 171">
              <controlPr defaultSize="0" autoFill="0" autoLine="0" autoPict="0">
                <anchor moveWithCells="1">
                  <from>
                    <xdr:col>25</xdr:col>
                    <xdr:colOff>495300</xdr:colOff>
                    <xdr:row>16</xdr:row>
                    <xdr:rowOff>190500</xdr:rowOff>
                  </from>
                  <to>
                    <xdr:col>25</xdr:col>
                    <xdr:colOff>939800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Check Box 172">
              <controlPr defaultSize="0" autoFill="0" autoLine="0" autoPict="0">
                <anchor moveWithCells="1">
                  <from>
                    <xdr:col>25</xdr:col>
                    <xdr:colOff>495300</xdr:colOff>
                    <xdr:row>17</xdr:row>
                    <xdr:rowOff>190500</xdr:rowOff>
                  </from>
                  <to>
                    <xdr:col>25</xdr:col>
                    <xdr:colOff>939800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1" name="Check Box 173">
              <controlPr defaultSize="0" autoFill="0" autoLine="0" autoPict="0">
                <anchor moveWithCells="1">
                  <from>
                    <xdr:col>25</xdr:col>
                    <xdr:colOff>495300</xdr:colOff>
                    <xdr:row>18</xdr:row>
                    <xdr:rowOff>190500</xdr:rowOff>
                  </from>
                  <to>
                    <xdr:col>25</xdr:col>
                    <xdr:colOff>939800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Check Box 174">
              <controlPr defaultSize="0" autoFill="0" autoLine="0" autoPict="0">
                <anchor moveWithCells="1">
                  <from>
                    <xdr:col>25</xdr:col>
                    <xdr:colOff>495300</xdr:colOff>
                    <xdr:row>19</xdr:row>
                    <xdr:rowOff>190500</xdr:rowOff>
                  </from>
                  <to>
                    <xdr:col>25</xdr:col>
                    <xdr:colOff>939800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Check Box 175">
              <controlPr defaultSize="0" autoFill="0" autoLine="0" autoPict="0">
                <anchor moveWithCells="1">
                  <from>
                    <xdr:col>25</xdr:col>
                    <xdr:colOff>495300</xdr:colOff>
                    <xdr:row>20</xdr:row>
                    <xdr:rowOff>190500</xdr:rowOff>
                  </from>
                  <to>
                    <xdr:col>25</xdr:col>
                    <xdr:colOff>939800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Check Box 176">
              <controlPr defaultSize="0" autoFill="0" autoLine="0" autoPict="0">
                <anchor moveWithCells="1">
                  <from>
                    <xdr:col>25</xdr:col>
                    <xdr:colOff>495300</xdr:colOff>
                    <xdr:row>21</xdr:row>
                    <xdr:rowOff>190500</xdr:rowOff>
                  </from>
                  <to>
                    <xdr:col>25</xdr:col>
                    <xdr:colOff>939800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Check Box 177">
              <controlPr defaultSize="0" autoFill="0" autoLine="0" autoPict="0">
                <anchor moveWithCells="1">
                  <from>
                    <xdr:col>25</xdr:col>
                    <xdr:colOff>495300</xdr:colOff>
                    <xdr:row>22</xdr:row>
                    <xdr:rowOff>190500</xdr:rowOff>
                  </from>
                  <to>
                    <xdr:col>25</xdr:col>
                    <xdr:colOff>939800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Check Box 178">
              <controlPr defaultSize="0" autoFill="0" autoLine="0" autoPict="0">
                <anchor moveWithCells="1">
                  <from>
                    <xdr:col>25</xdr:col>
                    <xdr:colOff>495300</xdr:colOff>
                    <xdr:row>23</xdr:row>
                    <xdr:rowOff>190500</xdr:rowOff>
                  </from>
                  <to>
                    <xdr:col>25</xdr:col>
                    <xdr:colOff>939800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heck Box 179">
              <controlPr defaultSize="0" autoFill="0" autoLine="0" autoPict="0">
                <anchor moveWithCells="1">
                  <from>
                    <xdr:col>25</xdr:col>
                    <xdr:colOff>495300</xdr:colOff>
                    <xdr:row>24</xdr:row>
                    <xdr:rowOff>190500</xdr:rowOff>
                  </from>
                  <to>
                    <xdr:col>25</xdr:col>
                    <xdr:colOff>939800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heck Box 180">
              <controlPr defaultSize="0" autoFill="0" autoLine="0" autoPict="0">
                <anchor moveWithCells="1">
                  <from>
                    <xdr:col>25</xdr:col>
                    <xdr:colOff>495300</xdr:colOff>
                    <xdr:row>25</xdr:row>
                    <xdr:rowOff>190500</xdr:rowOff>
                  </from>
                  <to>
                    <xdr:col>25</xdr:col>
                    <xdr:colOff>939800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heck Box 181">
              <controlPr defaultSize="0" autoFill="0" autoLine="0" autoPict="0">
                <anchor moveWithCells="1">
                  <from>
                    <xdr:col>25</xdr:col>
                    <xdr:colOff>495300</xdr:colOff>
                    <xdr:row>26</xdr:row>
                    <xdr:rowOff>190500</xdr:rowOff>
                  </from>
                  <to>
                    <xdr:col>25</xdr:col>
                    <xdr:colOff>939800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heck Box 182">
              <controlPr defaultSize="0" autoFill="0" autoLine="0" autoPict="0">
                <anchor moveWithCells="1">
                  <from>
                    <xdr:col>25</xdr:col>
                    <xdr:colOff>495300</xdr:colOff>
                    <xdr:row>27</xdr:row>
                    <xdr:rowOff>190500</xdr:rowOff>
                  </from>
                  <to>
                    <xdr:col>25</xdr:col>
                    <xdr:colOff>939800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heck Box 183">
              <controlPr defaultSize="0" autoFill="0" autoLine="0" autoPict="0">
                <anchor moveWithCells="1">
                  <from>
                    <xdr:col>25</xdr:col>
                    <xdr:colOff>495300</xdr:colOff>
                    <xdr:row>28</xdr:row>
                    <xdr:rowOff>190500</xdr:rowOff>
                  </from>
                  <to>
                    <xdr:col>25</xdr:col>
                    <xdr:colOff>939800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heck Box 184">
              <controlPr defaultSize="0" autoFill="0" autoLine="0" autoPict="0">
                <anchor moveWithCells="1">
                  <from>
                    <xdr:col>25</xdr:col>
                    <xdr:colOff>495300</xdr:colOff>
                    <xdr:row>29</xdr:row>
                    <xdr:rowOff>190500</xdr:rowOff>
                  </from>
                  <to>
                    <xdr:col>25</xdr:col>
                    <xdr:colOff>939800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heck Box 185">
              <controlPr defaultSize="0" autoFill="0" autoLine="0" autoPict="0">
                <anchor moveWithCells="1">
                  <from>
                    <xdr:col>25</xdr:col>
                    <xdr:colOff>495300</xdr:colOff>
                    <xdr:row>30</xdr:row>
                    <xdr:rowOff>190500</xdr:rowOff>
                  </from>
                  <to>
                    <xdr:col>25</xdr:col>
                    <xdr:colOff>939800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heck Box 186">
              <controlPr defaultSize="0" autoFill="0" autoLine="0" autoPict="0">
                <anchor moveWithCells="1">
                  <from>
                    <xdr:col>25</xdr:col>
                    <xdr:colOff>495300</xdr:colOff>
                    <xdr:row>31</xdr:row>
                    <xdr:rowOff>190500</xdr:rowOff>
                  </from>
                  <to>
                    <xdr:col>25</xdr:col>
                    <xdr:colOff>939800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heck Box 187">
              <controlPr defaultSize="0" autoFill="0" autoLine="0" autoPict="0">
                <anchor moveWithCells="1">
                  <from>
                    <xdr:col>25</xdr:col>
                    <xdr:colOff>495300</xdr:colOff>
                    <xdr:row>32</xdr:row>
                    <xdr:rowOff>190500</xdr:rowOff>
                  </from>
                  <to>
                    <xdr:col>25</xdr:col>
                    <xdr:colOff>939800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heck Box 188">
              <controlPr defaultSize="0" autoFill="0" autoLine="0" autoPict="0">
                <anchor moveWithCells="1">
                  <from>
                    <xdr:col>25</xdr:col>
                    <xdr:colOff>495300</xdr:colOff>
                    <xdr:row>33</xdr:row>
                    <xdr:rowOff>190500</xdr:rowOff>
                  </from>
                  <to>
                    <xdr:col>25</xdr:col>
                    <xdr:colOff>939800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heck Box 189">
              <controlPr defaultSize="0" autoFill="0" autoLine="0" autoPict="0">
                <anchor moveWithCells="1">
                  <from>
                    <xdr:col>25</xdr:col>
                    <xdr:colOff>495300</xdr:colOff>
                    <xdr:row>34</xdr:row>
                    <xdr:rowOff>190500</xdr:rowOff>
                  </from>
                  <to>
                    <xdr:col>25</xdr:col>
                    <xdr:colOff>939800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heck Box 190">
              <controlPr defaultSize="0" autoFill="0" autoLine="0" autoPict="0">
                <anchor moveWithCells="1">
                  <from>
                    <xdr:col>25</xdr:col>
                    <xdr:colOff>495300</xdr:colOff>
                    <xdr:row>35</xdr:row>
                    <xdr:rowOff>190500</xdr:rowOff>
                  </from>
                  <to>
                    <xdr:col>25</xdr:col>
                    <xdr:colOff>939800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heck Box 191">
              <controlPr defaultSize="0" autoFill="0" autoLine="0" autoPict="0">
                <anchor moveWithCells="1">
                  <from>
                    <xdr:col>25</xdr:col>
                    <xdr:colOff>495300</xdr:colOff>
                    <xdr:row>36</xdr:row>
                    <xdr:rowOff>190500</xdr:rowOff>
                  </from>
                  <to>
                    <xdr:col>25</xdr:col>
                    <xdr:colOff>939800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heck Box 192">
              <controlPr defaultSize="0" autoFill="0" autoLine="0" autoPict="0">
                <anchor moveWithCells="1">
                  <from>
                    <xdr:col>25</xdr:col>
                    <xdr:colOff>495300</xdr:colOff>
                    <xdr:row>37</xdr:row>
                    <xdr:rowOff>190500</xdr:rowOff>
                  </from>
                  <to>
                    <xdr:col>25</xdr:col>
                    <xdr:colOff>939800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heck Box 193">
              <controlPr defaultSize="0" autoFill="0" autoLine="0" autoPict="0">
                <anchor moveWithCells="1">
                  <from>
                    <xdr:col>25</xdr:col>
                    <xdr:colOff>495300</xdr:colOff>
                    <xdr:row>38</xdr:row>
                    <xdr:rowOff>190500</xdr:rowOff>
                  </from>
                  <to>
                    <xdr:col>25</xdr:col>
                    <xdr:colOff>939800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heck Box 194">
              <controlPr defaultSize="0" autoFill="0" autoLine="0" autoPict="0">
                <anchor moveWithCells="1">
                  <from>
                    <xdr:col>25</xdr:col>
                    <xdr:colOff>495300</xdr:colOff>
                    <xdr:row>39</xdr:row>
                    <xdr:rowOff>190500</xdr:rowOff>
                  </from>
                  <to>
                    <xdr:col>25</xdr:col>
                    <xdr:colOff>939800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Check Box 195">
              <controlPr defaultSize="0" autoFill="0" autoLine="0" autoPict="0">
                <anchor moveWithCells="1">
                  <from>
                    <xdr:col>25</xdr:col>
                    <xdr:colOff>495300</xdr:colOff>
                    <xdr:row>40</xdr:row>
                    <xdr:rowOff>190500</xdr:rowOff>
                  </from>
                  <to>
                    <xdr:col>25</xdr:col>
                    <xdr:colOff>939800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Check Box 196">
              <controlPr defaultSize="0" autoFill="0" autoLine="0" autoPict="0">
                <anchor moveWithCells="1">
                  <from>
                    <xdr:col>25</xdr:col>
                    <xdr:colOff>495300</xdr:colOff>
                    <xdr:row>41</xdr:row>
                    <xdr:rowOff>190500</xdr:rowOff>
                  </from>
                  <to>
                    <xdr:col>25</xdr:col>
                    <xdr:colOff>939800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heck Box 197">
              <controlPr defaultSize="0" autoFill="0" autoLine="0" autoPict="0">
                <anchor moveWithCells="1">
                  <from>
                    <xdr:col>25</xdr:col>
                    <xdr:colOff>495300</xdr:colOff>
                    <xdr:row>42</xdr:row>
                    <xdr:rowOff>190500</xdr:rowOff>
                  </from>
                  <to>
                    <xdr:col>25</xdr:col>
                    <xdr:colOff>939800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Check Box 198">
              <controlPr defaultSize="0" autoFill="0" autoLine="0" autoPict="0">
                <anchor moveWithCells="1">
                  <from>
                    <xdr:col>25</xdr:col>
                    <xdr:colOff>495300</xdr:colOff>
                    <xdr:row>43</xdr:row>
                    <xdr:rowOff>190500</xdr:rowOff>
                  </from>
                  <to>
                    <xdr:col>25</xdr:col>
                    <xdr:colOff>939800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Check Box 199">
              <controlPr defaultSize="0" autoFill="0" autoLine="0" autoPict="0">
                <anchor moveWithCells="1">
                  <from>
                    <xdr:col>25</xdr:col>
                    <xdr:colOff>495300</xdr:colOff>
                    <xdr:row>44</xdr:row>
                    <xdr:rowOff>190500</xdr:rowOff>
                  </from>
                  <to>
                    <xdr:col>25</xdr:col>
                    <xdr:colOff>939800</xdr:colOff>
                    <xdr:row>46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Check Box 200">
              <controlPr defaultSize="0" autoFill="0" autoLine="0" autoPict="0">
                <anchor moveWithCells="1">
                  <from>
                    <xdr:col>25</xdr:col>
                    <xdr:colOff>495300</xdr:colOff>
                    <xdr:row>45</xdr:row>
                    <xdr:rowOff>190500</xdr:rowOff>
                  </from>
                  <to>
                    <xdr:col>25</xdr:col>
                    <xdr:colOff>939800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Check Box 201">
              <controlPr defaultSize="0" autoFill="0" autoLine="0" autoPict="0">
                <anchor moveWithCells="1">
                  <from>
                    <xdr:col>25</xdr:col>
                    <xdr:colOff>495300</xdr:colOff>
                    <xdr:row>46</xdr:row>
                    <xdr:rowOff>190500</xdr:rowOff>
                  </from>
                  <to>
                    <xdr:col>25</xdr:col>
                    <xdr:colOff>939800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Check Box 202">
              <controlPr defaultSize="0" autoFill="0" autoLine="0" autoPict="0">
                <anchor moveWithCells="1">
                  <from>
                    <xdr:col>25</xdr:col>
                    <xdr:colOff>495300</xdr:colOff>
                    <xdr:row>47</xdr:row>
                    <xdr:rowOff>190500</xdr:rowOff>
                  </from>
                  <to>
                    <xdr:col>25</xdr:col>
                    <xdr:colOff>939800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Check Box 203">
              <controlPr defaultSize="0" autoFill="0" autoLine="0" autoPict="0">
                <anchor moveWithCells="1">
                  <from>
                    <xdr:col>25</xdr:col>
                    <xdr:colOff>495300</xdr:colOff>
                    <xdr:row>48</xdr:row>
                    <xdr:rowOff>190500</xdr:rowOff>
                  </from>
                  <to>
                    <xdr:col>25</xdr:col>
                    <xdr:colOff>939800</xdr:colOff>
                    <xdr:row>50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Check Box 204">
              <controlPr defaultSize="0" autoFill="0" autoLine="0" autoPict="0">
                <anchor moveWithCells="1">
                  <from>
                    <xdr:col>25</xdr:col>
                    <xdr:colOff>495300</xdr:colOff>
                    <xdr:row>49</xdr:row>
                    <xdr:rowOff>190500</xdr:rowOff>
                  </from>
                  <to>
                    <xdr:col>25</xdr:col>
                    <xdr:colOff>939800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heck Box 205">
              <controlPr defaultSize="0" autoFill="0" autoLine="0" autoPict="0">
                <anchor moveWithCells="1">
                  <from>
                    <xdr:col>25</xdr:col>
                    <xdr:colOff>495300</xdr:colOff>
                    <xdr:row>50</xdr:row>
                    <xdr:rowOff>190500</xdr:rowOff>
                  </from>
                  <to>
                    <xdr:col>25</xdr:col>
                    <xdr:colOff>939800</xdr:colOff>
                    <xdr:row>52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heck Box 206">
              <controlPr defaultSize="0" autoFill="0" autoLine="0" autoPict="0">
                <anchor moveWithCells="1">
                  <from>
                    <xdr:col>25</xdr:col>
                    <xdr:colOff>495300</xdr:colOff>
                    <xdr:row>51</xdr:row>
                    <xdr:rowOff>190500</xdr:rowOff>
                  </from>
                  <to>
                    <xdr:col>25</xdr:col>
                    <xdr:colOff>939800</xdr:colOff>
                    <xdr:row>53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heck Box 207">
              <controlPr defaultSize="0" autoFill="0" autoLine="0" autoPict="0">
                <anchor moveWithCells="1">
                  <from>
                    <xdr:col>25</xdr:col>
                    <xdr:colOff>495300</xdr:colOff>
                    <xdr:row>52</xdr:row>
                    <xdr:rowOff>190500</xdr:rowOff>
                  </from>
                  <to>
                    <xdr:col>25</xdr:col>
                    <xdr:colOff>939800</xdr:colOff>
                    <xdr:row>54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heck Box 208">
              <controlPr defaultSize="0" autoFill="0" autoLine="0" autoPict="0">
                <anchor moveWithCells="1">
                  <from>
                    <xdr:col>25</xdr:col>
                    <xdr:colOff>495300</xdr:colOff>
                    <xdr:row>53</xdr:row>
                    <xdr:rowOff>190500</xdr:rowOff>
                  </from>
                  <to>
                    <xdr:col>25</xdr:col>
                    <xdr:colOff>939800</xdr:colOff>
                    <xdr:row>55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Check Box 209">
              <controlPr defaultSize="0" autoFill="0" autoLine="0" autoPict="0">
                <anchor moveWithCells="1">
                  <from>
                    <xdr:col>25</xdr:col>
                    <xdr:colOff>495300</xdr:colOff>
                    <xdr:row>54</xdr:row>
                    <xdr:rowOff>190500</xdr:rowOff>
                  </from>
                  <to>
                    <xdr:col>25</xdr:col>
                    <xdr:colOff>939800</xdr:colOff>
                    <xdr:row>56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Check Box 210">
              <controlPr defaultSize="0" autoFill="0" autoLine="0" autoPict="0">
                <anchor moveWithCells="1">
                  <from>
                    <xdr:col>25</xdr:col>
                    <xdr:colOff>495300</xdr:colOff>
                    <xdr:row>55</xdr:row>
                    <xdr:rowOff>190500</xdr:rowOff>
                  </from>
                  <to>
                    <xdr:col>25</xdr:col>
                    <xdr:colOff>939800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Check Box 211">
              <controlPr defaultSize="0" autoFill="0" autoLine="0" autoPict="0">
                <anchor moveWithCells="1">
                  <from>
                    <xdr:col>25</xdr:col>
                    <xdr:colOff>495300</xdr:colOff>
                    <xdr:row>56</xdr:row>
                    <xdr:rowOff>190500</xdr:rowOff>
                  </from>
                  <to>
                    <xdr:col>25</xdr:col>
                    <xdr:colOff>939800</xdr:colOff>
                    <xdr:row>58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Check Box 212">
              <controlPr defaultSize="0" autoFill="0" autoLine="0" autoPict="0">
                <anchor moveWithCells="1">
                  <from>
                    <xdr:col>25</xdr:col>
                    <xdr:colOff>495300</xdr:colOff>
                    <xdr:row>57</xdr:row>
                    <xdr:rowOff>190500</xdr:rowOff>
                  </from>
                  <to>
                    <xdr:col>25</xdr:col>
                    <xdr:colOff>939800</xdr:colOff>
                    <xdr:row>59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Check Box 213">
              <controlPr defaultSize="0" autoFill="0" autoLine="0" autoPict="0">
                <anchor moveWithCells="1">
                  <from>
                    <xdr:col>25</xdr:col>
                    <xdr:colOff>495300</xdr:colOff>
                    <xdr:row>58</xdr:row>
                    <xdr:rowOff>190500</xdr:rowOff>
                  </from>
                  <to>
                    <xdr:col>25</xdr:col>
                    <xdr:colOff>939800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Check Box 214">
              <controlPr defaultSize="0" autoFill="0" autoLine="0" autoPict="0">
                <anchor moveWithCells="1">
                  <from>
                    <xdr:col>25</xdr:col>
                    <xdr:colOff>495300</xdr:colOff>
                    <xdr:row>59</xdr:row>
                    <xdr:rowOff>190500</xdr:rowOff>
                  </from>
                  <to>
                    <xdr:col>25</xdr:col>
                    <xdr:colOff>939800</xdr:colOff>
                    <xdr:row>61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Check Box 215">
              <controlPr defaultSize="0" autoFill="0" autoLine="0" autoPict="0">
                <anchor moveWithCells="1">
                  <from>
                    <xdr:col>25</xdr:col>
                    <xdr:colOff>495300</xdr:colOff>
                    <xdr:row>60</xdr:row>
                    <xdr:rowOff>190500</xdr:rowOff>
                  </from>
                  <to>
                    <xdr:col>25</xdr:col>
                    <xdr:colOff>939800</xdr:colOff>
                    <xdr:row>62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63"/>
  <sheetViews>
    <sheetView tabSelected="1" view="pageBreakPreview" topLeftCell="E2" zoomScale="115" zoomScaleSheetLayoutView="65" workbookViewId="0">
      <selection activeCell="H13" sqref="H13"/>
    </sheetView>
  </sheetViews>
  <sheetFormatPr defaultColWidth="8.82421875" defaultRowHeight="14.25"/>
  <cols>
    <col min="1" max="1" width="8.703125"/>
    <col min="2" max="2" width="5.63671875" customWidth="1"/>
    <col min="3" max="3" width="14.7109375" customWidth="1"/>
    <col min="4" max="4" width="20.34765625" customWidth="1"/>
    <col min="5" max="5" width="14.46484375" customWidth="1"/>
    <col min="6" max="6" width="5.26953125" customWidth="1"/>
    <col min="7" max="7" width="12.9921875" customWidth="1"/>
    <col min="8" max="8" width="11.15234375" customWidth="1"/>
    <col min="9" max="9" width="12.87109375" customWidth="1"/>
    <col min="10" max="10" width="15.69140625" customWidth="1"/>
    <col min="11" max="11" width="16.671875" customWidth="1"/>
    <col min="12" max="25" width="11.15234375" customWidth="1"/>
    <col min="26" max="26" width="16.546875" customWidth="1"/>
  </cols>
  <sheetData>
    <row r="1" spans="2:30" ht="24">
      <c r="B1" s="70" t="s">
        <v>185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2:30" ht="2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7"/>
      <c r="P2" s="2"/>
      <c r="Q2" s="2"/>
      <c r="R2" s="2"/>
      <c r="S2" s="2"/>
      <c r="T2" s="2"/>
      <c r="U2" s="2"/>
      <c r="V2" s="2"/>
      <c r="W2" s="2"/>
      <c r="X2" s="2"/>
      <c r="Y2" s="2"/>
    </row>
    <row r="3" spans="2:30" ht="29.1" customHeight="1"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30" ht="26.45" customHeight="1"/>
    <row r="5" spans="2:30" ht="35.1" customHeight="1">
      <c r="B5" s="75" t="s">
        <v>28</v>
      </c>
      <c r="C5" s="76"/>
      <c r="D5" s="85"/>
      <c r="E5" s="86"/>
      <c r="F5" s="86"/>
      <c r="G5" s="87" t="s">
        <v>29</v>
      </c>
      <c r="H5" s="87"/>
      <c r="I5" s="88" t="str">
        <f ca="1">IFERROR(IF(D5&lt;&gt;"",TODAY(),""),"")</f>
        <v/>
      </c>
      <c r="J5" s="88"/>
      <c r="K5" s="56"/>
      <c r="L5" s="50"/>
      <c r="M5" s="50"/>
      <c r="T5" s="54" t="s">
        <v>34</v>
      </c>
      <c r="U5" s="89">
        <v>5300</v>
      </c>
      <c r="V5" s="90"/>
      <c r="W5" s="90"/>
      <c r="X5" s="90"/>
      <c r="Y5" s="91"/>
    </row>
    <row r="6" spans="2:30" ht="35.1" customHeight="1">
      <c r="B6" s="77" t="s">
        <v>30</v>
      </c>
      <c r="C6" s="78"/>
      <c r="D6" s="79"/>
      <c r="E6" s="80"/>
      <c r="F6" s="80"/>
      <c r="G6" s="92" t="s">
        <v>31</v>
      </c>
      <c r="H6" s="92"/>
      <c r="I6" s="108"/>
      <c r="J6" s="108"/>
      <c r="K6" s="108"/>
      <c r="L6" s="108"/>
      <c r="M6" s="57"/>
      <c r="T6" s="54" t="s">
        <v>36</v>
      </c>
      <c r="U6" s="93">
        <f>SUM(L63:Y63)</f>
        <v>0</v>
      </c>
      <c r="V6" s="94"/>
      <c r="W6" s="94"/>
      <c r="X6" s="94"/>
      <c r="Y6" s="95"/>
    </row>
    <row r="7" spans="2:30" ht="35.1" customHeight="1">
      <c r="B7" s="81" t="s">
        <v>40</v>
      </c>
      <c r="C7" s="82"/>
      <c r="D7" s="16"/>
      <c r="E7" s="17"/>
      <c r="F7" s="17"/>
      <c r="G7" s="96" t="s">
        <v>32</v>
      </c>
      <c r="H7" s="96"/>
      <c r="I7" s="108"/>
      <c r="J7" s="108"/>
      <c r="K7" s="108"/>
      <c r="L7" s="108"/>
      <c r="M7" s="57"/>
      <c r="T7" s="54" t="s">
        <v>38</v>
      </c>
      <c r="U7" s="97">
        <f>U5*U6</f>
        <v>0</v>
      </c>
      <c r="V7" s="98"/>
      <c r="W7" s="98"/>
      <c r="X7" s="98"/>
      <c r="Y7" s="99"/>
    </row>
    <row r="8" spans="2:30" ht="35.1" customHeight="1">
      <c r="B8" s="83" t="s">
        <v>35</v>
      </c>
      <c r="C8" s="84"/>
      <c r="D8" s="16"/>
      <c r="E8" s="17"/>
      <c r="F8" s="17"/>
      <c r="G8" s="87" t="s">
        <v>33</v>
      </c>
      <c r="H8" s="87"/>
      <c r="I8" s="108"/>
      <c r="J8" s="108"/>
      <c r="K8" s="108"/>
      <c r="L8" s="108"/>
      <c r="M8" s="57"/>
      <c r="T8" s="3"/>
      <c r="U8" s="3"/>
      <c r="V8" s="3"/>
      <c r="W8" s="3"/>
      <c r="X8" s="3"/>
      <c r="Y8" s="3"/>
    </row>
    <row r="9" spans="2:30" ht="35.1" customHeight="1">
      <c r="B9" s="71" t="s">
        <v>37</v>
      </c>
      <c r="C9" s="72"/>
      <c r="D9" s="73"/>
      <c r="E9" s="73"/>
      <c r="F9" s="74"/>
      <c r="G9" s="87" t="s">
        <v>96</v>
      </c>
      <c r="H9" s="107"/>
      <c r="I9" s="73"/>
      <c r="J9" s="73"/>
      <c r="K9" s="73"/>
      <c r="L9" s="73"/>
      <c r="M9" s="109" t="s">
        <v>37</v>
      </c>
      <c r="N9" s="72"/>
      <c r="O9" s="73"/>
      <c r="P9" s="73"/>
      <c r="Q9" s="73"/>
      <c r="R9" s="73"/>
      <c r="S9" s="3"/>
      <c r="T9" s="3"/>
      <c r="U9" s="3"/>
      <c r="V9" s="3"/>
      <c r="W9" s="3"/>
      <c r="X9" s="3"/>
      <c r="Y9" s="3"/>
    </row>
    <row r="11" spans="2:30" ht="18" customHeight="1">
      <c r="B11" s="101"/>
      <c r="C11" s="101" t="s">
        <v>0</v>
      </c>
      <c r="D11" s="101" t="s">
        <v>1</v>
      </c>
      <c r="E11" s="101" t="s">
        <v>2</v>
      </c>
      <c r="F11" s="101" t="s">
        <v>3</v>
      </c>
      <c r="G11" s="100" t="s">
        <v>188</v>
      </c>
      <c r="H11" s="101" t="s">
        <v>4</v>
      </c>
      <c r="I11" s="103" t="s">
        <v>191</v>
      </c>
      <c r="J11" s="105" t="s">
        <v>190</v>
      </c>
      <c r="K11" s="105" t="s">
        <v>196</v>
      </c>
      <c r="L11" s="101" t="s">
        <v>4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2" t="s">
        <v>167</v>
      </c>
      <c r="AC11" t="s">
        <v>20</v>
      </c>
      <c r="AD11" s="13" t="s">
        <v>104</v>
      </c>
    </row>
    <row r="12" spans="2:30">
      <c r="B12" s="101"/>
      <c r="C12" s="101"/>
      <c r="D12" s="101"/>
      <c r="E12" s="101"/>
      <c r="F12" s="101"/>
      <c r="G12" s="100"/>
      <c r="H12" s="101"/>
      <c r="I12" s="104"/>
      <c r="J12" s="106"/>
      <c r="K12" s="104"/>
      <c r="L12" s="5" t="s">
        <v>5</v>
      </c>
      <c r="M12" s="5" t="s">
        <v>6</v>
      </c>
      <c r="N12" s="5" t="s">
        <v>7</v>
      </c>
      <c r="O12" s="5" t="s">
        <v>8</v>
      </c>
      <c r="P12" s="5" t="s">
        <v>9</v>
      </c>
      <c r="Q12" s="5" t="s">
        <v>10</v>
      </c>
      <c r="R12" s="5" t="s">
        <v>11</v>
      </c>
      <c r="S12" s="5" t="s">
        <v>12</v>
      </c>
      <c r="T12" s="6" t="s">
        <v>13</v>
      </c>
      <c r="U12" s="6" t="s">
        <v>14</v>
      </c>
      <c r="V12" s="6" t="s">
        <v>15</v>
      </c>
      <c r="W12" s="6" t="s">
        <v>16</v>
      </c>
      <c r="X12" s="6" t="s">
        <v>17</v>
      </c>
      <c r="Y12" s="6" t="s">
        <v>18</v>
      </c>
      <c r="Z12" s="101"/>
      <c r="AA12" t="s">
        <v>189</v>
      </c>
      <c r="AB12" t="s">
        <v>5</v>
      </c>
      <c r="AC12" t="s">
        <v>19</v>
      </c>
      <c r="AD12" s="13" t="s">
        <v>107</v>
      </c>
    </row>
    <row r="13" spans="2:30">
      <c r="B13" s="4">
        <v>1</v>
      </c>
      <c r="C13" s="10"/>
      <c r="D13" s="10"/>
      <c r="E13" s="10"/>
      <c r="F13" s="10"/>
      <c r="G13" s="49"/>
      <c r="H13" s="10"/>
      <c r="I13" s="10"/>
      <c r="J13" s="10"/>
      <c r="K13" s="10"/>
      <c r="L13" s="48" t="str">
        <f t="shared" ref="L13:L44" si="0">IF(H13=$L$12,"〇","")</f>
        <v/>
      </c>
      <c r="M13" s="48" t="str">
        <f t="shared" ref="M13:M44" si="1">IF(H13=$M$12,"〇","")</f>
        <v/>
      </c>
      <c r="N13" s="48" t="str">
        <f t="shared" ref="N13:N44" si="2">IF(H13=$N$12,"〇","")</f>
        <v/>
      </c>
      <c r="O13" s="48" t="str">
        <f t="shared" ref="O13:O44" si="3">IF(H13=$O$12,"〇","")</f>
        <v/>
      </c>
      <c r="P13" s="48" t="str">
        <f t="shared" ref="P13:P44" si="4">IF(H13=$P$12,"〇","")</f>
        <v/>
      </c>
      <c r="Q13" s="48" t="str">
        <f t="shared" ref="Q13:Q44" si="5">IF(H13=$Q$12,"〇","")</f>
        <v/>
      </c>
      <c r="R13" s="48" t="str">
        <f t="shared" ref="R13:R44" si="6">IF(H13=$R$12,"〇","")</f>
        <v/>
      </c>
      <c r="S13" s="48" t="str">
        <f t="shared" ref="S13:S44" si="7">IF(H13=$S$12,"〇","")</f>
        <v/>
      </c>
      <c r="T13" s="48" t="str">
        <f t="shared" ref="T13:T44" si="8">IF(H13=$T$12,"〇","")</f>
        <v/>
      </c>
      <c r="U13" s="48" t="str">
        <f t="shared" ref="U13:U44" si="9">IF(H13=$U$12,"〇","")</f>
        <v/>
      </c>
      <c r="V13" s="48" t="str">
        <f t="shared" ref="V13:V44" si="10">IF(H13=$V$12,"〇","")</f>
        <v/>
      </c>
      <c r="W13" s="48" t="str">
        <f t="shared" ref="W13:W44" si="11">IF(H13=$W$12,"〇","")</f>
        <v/>
      </c>
      <c r="X13" s="48" t="str">
        <f t="shared" ref="X13:X44" si="12">IF(H13=$X$12,"〇","")</f>
        <v/>
      </c>
      <c r="Y13" s="48" t="str">
        <f t="shared" ref="Y13:Y44" si="13">IF(H13=$Y$12,"〇","")</f>
        <v/>
      </c>
      <c r="Z13" s="4"/>
      <c r="AA13" t="s">
        <v>5</v>
      </c>
      <c r="AB13" t="s">
        <v>7</v>
      </c>
      <c r="AC13" t="s">
        <v>21</v>
      </c>
      <c r="AD13" s="13" t="s">
        <v>110</v>
      </c>
    </row>
    <row r="14" spans="2:30">
      <c r="B14" s="4">
        <v>2</v>
      </c>
      <c r="C14" s="9"/>
      <c r="D14" s="9"/>
      <c r="E14" s="9"/>
      <c r="F14" s="9"/>
      <c r="G14" s="9"/>
      <c r="H14" s="9"/>
      <c r="I14" s="10"/>
      <c r="J14" s="10"/>
      <c r="K14" s="10"/>
      <c r="L14" s="48" t="str">
        <f t="shared" si="0"/>
        <v/>
      </c>
      <c r="M14" s="48" t="str">
        <f t="shared" si="1"/>
        <v/>
      </c>
      <c r="N14" s="48" t="str">
        <f t="shared" si="2"/>
        <v/>
      </c>
      <c r="O14" s="48" t="str">
        <f t="shared" si="3"/>
        <v/>
      </c>
      <c r="P14" s="48" t="str">
        <f t="shared" si="4"/>
        <v/>
      </c>
      <c r="Q14" s="48" t="str">
        <f t="shared" si="5"/>
        <v/>
      </c>
      <c r="R14" s="48" t="str">
        <f t="shared" si="6"/>
        <v/>
      </c>
      <c r="S14" s="48" t="str">
        <f t="shared" si="7"/>
        <v/>
      </c>
      <c r="T14" s="48" t="str">
        <f t="shared" si="8"/>
        <v/>
      </c>
      <c r="U14" s="48" t="str">
        <f t="shared" si="9"/>
        <v/>
      </c>
      <c r="V14" s="48" t="str">
        <f t="shared" si="10"/>
        <v/>
      </c>
      <c r="W14" s="48" t="str">
        <f t="shared" si="11"/>
        <v/>
      </c>
      <c r="X14" s="48" t="str">
        <f t="shared" si="12"/>
        <v/>
      </c>
      <c r="Y14" s="48" t="str">
        <f t="shared" si="13"/>
        <v/>
      </c>
      <c r="Z14" s="4"/>
      <c r="AA14" t="s">
        <v>6</v>
      </c>
      <c r="AB14" t="s">
        <v>9</v>
      </c>
      <c r="AC14" t="s">
        <v>22</v>
      </c>
      <c r="AD14" s="13" t="s">
        <v>113</v>
      </c>
    </row>
    <row r="15" spans="2:30">
      <c r="B15" s="4">
        <v>3</v>
      </c>
      <c r="C15" s="9"/>
      <c r="D15" s="9"/>
      <c r="E15" s="9"/>
      <c r="F15" s="9"/>
      <c r="G15" s="9"/>
      <c r="H15" s="9"/>
      <c r="I15" s="10"/>
      <c r="J15" s="10"/>
      <c r="K15" s="10"/>
      <c r="L15" s="48" t="str">
        <f t="shared" si="0"/>
        <v/>
      </c>
      <c r="M15" s="48" t="str">
        <f t="shared" si="1"/>
        <v/>
      </c>
      <c r="N15" s="48" t="str">
        <f t="shared" si="2"/>
        <v/>
      </c>
      <c r="O15" s="48" t="str">
        <f t="shared" si="3"/>
        <v/>
      </c>
      <c r="P15" s="48" t="str">
        <f t="shared" si="4"/>
        <v/>
      </c>
      <c r="Q15" s="48" t="str">
        <f t="shared" si="5"/>
        <v/>
      </c>
      <c r="R15" s="48" t="str">
        <f t="shared" si="6"/>
        <v/>
      </c>
      <c r="S15" s="48" t="str">
        <f t="shared" si="7"/>
        <v/>
      </c>
      <c r="T15" s="48" t="str">
        <f t="shared" si="8"/>
        <v/>
      </c>
      <c r="U15" s="48" t="str">
        <f t="shared" si="9"/>
        <v/>
      </c>
      <c r="V15" s="48" t="str">
        <f t="shared" si="10"/>
        <v/>
      </c>
      <c r="W15" s="48" t="str">
        <f t="shared" si="11"/>
        <v/>
      </c>
      <c r="X15" s="48" t="str">
        <f t="shared" si="12"/>
        <v/>
      </c>
      <c r="Y15" s="48" t="str">
        <f t="shared" si="13"/>
        <v/>
      </c>
      <c r="Z15" s="4"/>
      <c r="AA15" t="s">
        <v>7</v>
      </c>
      <c r="AB15" t="s">
        <v>11</v>
      </c>
      <c r="AC15" t="s">
        <v>23</v>
      </c>
      <c r="AD15" s="13" t="s">
        <v>116</v>
      </c>
    </row>
    <row r="16" spans="2:30">
      <c r="B16" s="4">
        <v>4</v>
      </c>
      <c r="C16" s="9"/>
      <c r="D16" s="9"/>
      <c r="E16" s="9"/>
      <c r="F16" s="9"/>
      <c r="G16" s="9"/>
      <c r="H16" s="9"/>
      <c r="I16" s="10"/>
      <c r="J16" s="10"/>
      <c r="K16" s="10"/>
      <c r="L16" s="48" t="str">
        <f t="shared" si="0"/>
        <v/>
      </c>
      <c r="M16" s="48" t="str">
        <f t="shared" si="1"/>
        <v/>
      </c>
      <c r="N16" s="48" t="str">
        <f t="shared" si="2"/>
        <v/>
      </c>
      <c r="O16" s="48" t="str">
        <f t="shared" si="3"/>
        <v/>
      </c>
      <c r="P16" s="48" t="str">
        <f t="shared" si="4"/>
        <v/>
      </c>
      <c r="Q16" s="48" t="str">
        <f t="shared" si="5"/>
        <v/>
      </c>
      <c r="R16" s="48" t="str">
        <f t="shared" si="6"/>
        <v/>
      </c>
      <c r="S16" s="48" t="str">
        <f t="shared" si="7"/>
        <v/>
      </c>
      <c r="T16" s="48" t="str">
        <f t="shared" si="8"/>
        <v/>
      </c>
      <c r="U16" s="48" t="str">
        <f t="shared" si="9"/>
        <v/>
      </c>
      <c r="V16" s="48" t="str">
        <f t="shared" si="10"/>
        <v/>
      </c>
      <c r="W16" s="48" t="str">
        <f t="shared" si="11"/>
        <v/>
      </c>
      <c r="X16" s="48" t="str">
        <f t="shared" si="12"/>
        <v/>
      </c>
      <c r="Y16" s="48" t="str">
        <f t="shared" si="13"/>
        <v/>
      </c>
      <c r="Z16" s="4"/>
      <c r="AA16" t="s">
        <v>8</v>
      </c>
      <c r="AB16" t="s">
        <v>13</v>
      </c>
      <c r="AC16" t="s">
        <v>24</v>
      </c>
      <c r="AD16" s="13" t="s">
        <v>119</v>
      </c>
    </row>
    <row r="17" spans="2:30">
      <c r="B17" s="4">
        <v>5</v>
      </c>
      <c r="C17" s="9"/>
      <c r="D17" s="9"/>
      <c r="E17" s="9"/>
      <c r="F17" s="9"/>
      <c r="G17" s="9"/>
      <c r="H17" s="9"/>
      <c r="I17" s="10"/>
      <c r="J17" s="10"/>
      <c r="K17" s="10"/>
      <c r="L17" s="48" t="str">
        <f t="shared" si="0"/>
        <v/>
      </c>
      <c r="M17" s="48" t="str">
        <f t="shared" si="1"/>
        <v/>
      </c>
      <c r="N17" s="48" t="str">
        <f t="shared" si="2"/>
        <v/>
      </c>
      <c r="O17" s="48" t="str">
        <f t="shared" si="3"/>
        <v/>
      </c>
      <c r="P17" s="48" t="str">
        <f t="shared" si="4"/>
        <v/>
      </c>
      <c r="Q17" s="48" t="str">
        <f t="shared" si="5"/>
        <v/>
      </c>
      <c r="R17" s="48" t="str">
        <f t="shared" si="6"/>
        <v/>
      </c>
      <c r="S17" s="48" t="str">
        <f t="shared" si="7"/>
        <v/>
      </c>
      <c r="T17" s="48" t="str">
        <f t="shared" si="8"/>
        <v/>
      </c>
      <c r="U17" s="48" t="str">
        <f t="shared" si="9"/>
        <v/>
      </c>
      <c r="V17" s="48" t="str">
        <f t="shared" si="10"/>
        <v/>
      </c>
      <c r="W17" s="48" t="str">
        <f t="shared" si="11"/>
        <v/>
      </c>
      <c r="X17" s="48" t="str">
        <f t="shared" si="12"/>
        <v/>
      </c>
      <c r="Y17" s="48" t="str">
        <f t="shared" si="13"/>
        <v/>
      </c>
      <c r="Z17" s="4"/>
      <c r="AA17" t="s">
        <v>9</v>
      </c>
      <c r="AB17" t="s">
        <v>15</v>
      </c>
      <c r="AC17" t="s">
        <v>25</v>
      </c>
      <c r="AD17" s="13" t="s">
        <v>122</v>
      </c>
    </row>
    <row r="18" spans="2:30">
      <c r="B18" s="4">
        <v>6</v>
      </c>
      <c r="C18" s="9"/>
      <c r="D18" s="9"/>
      <c r="E18" s="9"/>
      <c r="F18" s="9"/>
      <c r="G18" s="9"/>
      <c r="H18" s="9"/>
      <c r="I18" s="10"/>
      <c r="J18" s="10"/>
      <c r="K18" s="10"/>
      <c r="L18" s="48" t="str">
        <f t="shared" si="0"/>
        <v/>
      </c>
      <c r="M18" s="48" t="str">
        <f t="shared" si="1"/>
        <v/>
      </c>
      <c r="N18" s="48" t="str">
        <f t="shared" si="2"/>
        <v/>
      </c>
      <c r="O18" s="48" t="str">
        <f t="shared" si="3"/>
        <v/>
      </c>
      <c r="P18" s="48" t="str">
        <f t="shared" si="4"/>
        <v/>
      </c>
      <c r="Q18" s="48" t="str">
        <f t="shared" si="5"/>
        <v/>
      </c>
      <c r="R18" s="48" t="str">
        <f t="shared" si="6"/>
        <v/>
      </c>
      <c r="S18" s="48" t="str">
        <f t="shared" si="7"/>
        <v/>
      </c>
      <c r="T18" s="48" t="str">
        <f t="shared" si="8"/>
        <v/>
      </c>
      <c r="U18" s="48" t="str">
        <f t="shared" si="9"/>
        <v/>
      </c>
      <c r="V18" s="48" t="str">
        <f t="shared" si="10"/>
        <v/>
      </c>
      <c r="W18" s="48" t="str">
        <f t="shared" si="11"/>
        <v/>
      </c>
      <c r="X18" s="48" t="str">
        <f t="shared" si="12"/>
        <v/>
      </c>
      <c r="Y18" s="48" t="str">
        <f t="shared" si="13"/>
        <v/>
      </c>
      <c r="Z18" s="4"/>
      <c r="AA18" t="s">
        <v>10</v>
      </c>
      <c r="AB18" t="s">
        <v>17</v>
      </c>
      <c r="AC18" t="s">
        <v>26</v>
      </c>
      <c r="AD18" s="13" t="s">
        <v>125</v>
      </c>
    </row>
    <row r="19" spans="2:30">
      <c r="B19" s="4">
        <v>7</v>
      </c>
      <c r="C19" s="9"/>
      <c r="D19" s="9"/>
      <c r="E19" s="9"/>
      <c r="F19" s="9"/>
      <c r="G19" s="9"/>
      <c r="H19" s="9"/>
      <c r="I19" s="10"/>
      <c r="J19" s="10"/>
      <c r="K19" s="10"/>
      <c r="L19" s="48" t="str">
        <f t="shared" si="0"/>
        <v/>
      </c>
      <c r="M19" s="48" t="str">
        <f t="shared" si="1"/>
        <v/>
      </c>
      <c r="N19" s="48" t="str">
        <f t="shared" si="2"/>
        <v/>
      </c>
      <c r="O19" s="48" t="str">
        <f t="shared" si="3"/>
        <v/>
      </c>
      <c r="P19" s="48" t="str">
        <f t="shared" si="4"/>
        <v/>
      </c>
      <c r="Q19" s="48" t="str">
        <f t="shared" si="5"/>
        <v/>
      </c>
      <c r="R19" s="48" t="str">
        <f t="shared" si="6"/>
        <v/>
      </c>
      <c r="S19" s="48" t="str">
        <f t="shared" si="7"/>
        <v/>
      </c>
      <c r="T19" s="48" t="str">
        <f t="shared" si="8"/>
        <v/>
      </c>
      <c r="U19" s="48" t="str">
        <f t="shared" si="9"/>
        <v/>
      </c>
      <c r="V19" s="48" t="str">
        <f t="shared" si="10"/>
        <v/>
      </c>
      <c r="W19" s="48" t="str">
        <f t="shared" si="11"/>
        <v/>
      </c>
      <c r="X19" s="48" t="str">
        <f t="shared" si="12"/>
        <v/>
      </c>
      <c r="Y19" s="48" t="str">
        <f t="shared" si="13"/>
        <v/>
      </c>
      <c r="Z19" s="4"/>
      <c r="AA19" t="s">
        <v>11</v>
      </c>
      <c r="AC19" t="s">
        <v>27</v>
      </c>
      <c r="AD19" s="13" t="s">
        <v>128</v>
      </c>
    </row>
    <row r="20" spans="2:30">
      <c r="B20" s="4">
        <v>8</v>
      </c>
      <c r="C20" s="9"/>
      <c r="D20" s="9"/>
      <c r="E20" s="9"/>
      <c r="F20" s="9"/>
      <c r="G20" s="9"/>
      <c r="H20" s="9"/>
      <c r="I20" s="10"/>
      <c r="J20" s="10"/>
      <c r="K20" s="10"/>
      <c r="L20" s="48" t="str">
        <f t="shared" si="0"/>
        <v/>
      </c>
      <c r="M20" s="48" t="str">
        <f t="shared" si="1"/>
        <v/>
      </c>
      <c r="N20" s="48" t="str">
        <f t="shared" si="2"/>
        <v/>
      </c>
      <c r="O20" s="48" t="str">
        <f t="shared" si="3"/>
        <v/>
      </c>
      <c r="P20" s="48" t="str">
        <f t="shared" si="4"/>
        <v/>
      </c>
      <c r="Q20" s="48" t="str">
        <f t="shared" si="5"/>
        <v/>
      </c>
      <c r="R20" s="48" t="str">
        <f t="shared" si="6"/>
        <v/>
      </c>
      <c r="S20" s="48" t="str">
        <f t="shared" si="7"/>
        <v/>
      </c>
      <c r="T20" s="48" t="str">
        <f t="shared" si="8"/>
        <v/>
      </c>
      <c r="U20" s="48" t="str">
        <f t="shared" si="9"/>
        <v/>
      </c>
      <c r="V20" s="48" t="str">
        <f t="shared" si="10"/>
        <v/>
      </c>
      <c r="W20" s="48" t="str">
        <f t="shared" si="11"/>
        <v/>
      </c>
      <c r="X20" s="48" t="str">
        <f t="shared" si="12"/>
        <v/>
      </c>
      <c r="Y20" s="48" t="str">
        <f t="shared" si="13"/>
        <v/>
      </c>
      <c r="Z20" s="4"/>
      <c r="AA20" t="s">
        <v>12</v>
      </c>
      <c r="AD20" s="13" t="s">
        <v>131</v>
      </c>
    </row>
    <row r="21" spans="2:30">
      <c r="B21" s="4">
        <v>9</v>
      </c>
      <c r="C21" s="9"/>
      <c r="D21" s="9"/>
      <c r="E21" s="9"/>
      <c r="F21" s="9"/>
      <c r="G21" s="9"/>
      <c r="H21" s="9"/>
      <c r="I21" s="10"/>
      <c r="J21" s="10"/>
      <c r="K21" s="10"/>
      <c r="L21" s="48" t="str">
        <f t="shared" si="0"/>
        <v/>
      </c>
      <c r="M21" s="48" t="str">
        <f t="shared" si="1"/>
        <v/>
      </c>
      <c r="N21" s="48" t="str">
        <f t="shared" si="2"/>
        <v/>
      </c>
      <c r="O21" s="48" t="str">
        <f t="shared" si="3"/>
        <v/>
      </c>
      <c r="P21" s="48" t="str">
        <f t="shared" si="4"/>
        <v/>
      </c>
      <c r="Q21" s="48" t="str">
        <f t="shared" si="5"/>
        <v/>
      </c>
      <c r="R21" s="48" t="str">
        <f t="shared" si="6"/>
        <v/>
      </c>
      <c r="S21" s="48" t="str">
        <f t="shared" si="7"/>
        <v/>
      </c>
      <c r="T21" s="48" t="str">
        <f t="shared" si="8"/>
        <v/>
      </c>
      <c r="U21" s="48" t="str">
        <f t="shared" si="9"/>
        <v/>
      </c>
      <c r="V21" s="48" t="str">
        <f t="shared" si="10"/>
        <v/>
      </c>
      <c r="W21" s="48" t="str">
        <f t="shared" si="11"/>
        <v/>
      </c>
      <c r="X21" s="48" t="str">
        <f t="shared" si="12"/>
        <v/>
      </c>
      <c r="Y21" s="48" t="str">
        <f t="shared" si="13"/>
        <v/>
      </c>
      <c r="Z21" s="4"/>
      <c r="AA21" t="s">
        <v>13</v>
      </c>
      <c r="AC21" t="s">
        <v>39</v>
      </c>
      <c r="AD21" s="13" t="s">
        <v>134</v>
      </c>
    </row>
    <row r="22" spans="2:30">
      <c r="B22" s="4">
        <v>10</v>
      </c>
      <c r="C22" s="9"/>
      <c r="D22" s="9"/>
      <c r="E22" s="9"/>
      <c r="F22" s="9"/>
      <c r="G22" s="9"/>
      <c r="H22" s="9"/>
      <c r="I22" s="10"/>
      <c r="J22" s="10"/>
      <c r="K22" s="10"/>
      <c r="L22" s="48" t="str">
        <f t="shared" si="0"/>
        <v/>
      </c>
      <c r="M22" s="48" t="str">
        <f t="shared" si="1"/>
        <v/>
      </c>
      <c r="N22" s="48" t="str">
        <f t="shared" si="2"/>
        <v/>
      </c>
      <c r="O22" s="48" t="str">
        <f t="shared" si="3"/>
        <v/>
      </c>
      <c r="P22" s="48" t="str">
        <f t="shared" si="4"/>
        <v/>
      </c>
      <c r="Q22" s="48" t="str">
        <f t="shared" si="5"/>
        <v/>
      </c>
      <c r="R22" s="48" t="str">
        <f t="shared" si="6"/>
        <v/>
      </c>
      <c r="S22" s="48" t="str">
        <f t="shared" si="7"/>
        <v/>
      </c>
      <c r="T22" s="48" t="str">
        <f t="shared" si="8"/>
        <v/>
      </c>
      <c r="U22" s="48" t="str">
        <f t="shared" si="9"/>
        <v/>
      </c>
      <c r="V22" s="48" t="str">
        <f t="shared" si="10"/>
        <v/>
      </c>
      <c r="W22" s="48" t="str">
        <f t="shared" si="11"/>
        <v/>
      </c>
      <c r="X22" s="48" t="str">
        <f t="shared" si="12"/>
        <v/>
      </c>
      <c r="Y22" s="48" t="str">
        <f t="shared" si="13"/>
        <v/>
      </c>
      <c r="Z22" s="4"/>
      <c r="AA22" t="s">
        <v>14</v>
      </c>
      <c r="AD22" s="13" t="s">
        <v>137</v>
      </c>
    </row>
    <row r="23" spans="2:30">
      <c r="B23" s="4">
        <v>11</v>
      </c>
      <c r="C23" s="9"/>
      <c r="D23" s="9"/>
      <c r="E23" s="9"/>
      <c r="F23" s="9"/>
      <c r="G23" s="9"/>
      <c r="H23" s="9"/>
      <c r="I23" s="10"/>
      <c r="J23" s="10"/>
      <c r="K23" s="10"/>
      <c r="L23" s="48" t="str">
        <f t="shared" si="0"/>
        <v/>
      </c>
      <c r="M23" s="48" t="str">
        <f t="shared" si="1"/>
        <v/>
      </c>
      <c r="N23" s="48" t="str">
        <f t="shared" si="2"/>
        <v/>
      </c>
      <c r="O23" s="48" t="str">
        <f t="shared" si="3"/>
        <v/>
      </c>
      <c r="P23" s="48" t="str">
        <f t="shared" si="4"/>
        <v/>
      </c>
      <c r="Q23" s="48" t="str">
        <f t="shared" si="5"/>
        <v/>
      </c>
      <c r="R23" s="48" t="str">
        <f t="shared" si="6"/>
        <v/>
      </c>
      <c r="S23" s="48" t="str">
        <f t="shared" si="7"/>
        <v/>
      </c>
      <c r="T23" s="48" t="str">
        <f t="shared" si="8"/>
        <v/>
      </c>
      <c r="U23" s="48" t="str">
        <f t="shared" si="9"/>
        <v/>
      </c>
      <c r="V23" s="48" t="str">
        <f t="shared" si="10"/>
        <v/>
      </c>
      <c r="W23" s="48" t="str">
        <f t="shared" si="11"/>
        <v/>
      </c>
      <c r="X23" s="48" t="str">
        <f t="shared" si="12"/>
        <v/>
      </c>
      <c r="Y23" s="48" t="str">
        <f t="shared" si="13"/>
        <v/>
      </c>
      <c r="Z23" s="4"/>
      <c r="AA23" t="s">
        <v>15</v>
      </c>
      <c r="AD23" s="13" t="s">
        <v>140</v>
      </c>
    </row>
    <row r="24" spans="2:30">
      <c r="B24" s="4">
        <v>12</v>
      </c>
      <c r="C24" s="9"/>
      <c r="D24" s="9"/>
      <c r="E24" s="9"/>
      <c r="F24" s="9"/>
      <c r="G24" s="9"/>
      <c r="H24" s="9"/>
      <c r="I24" s="10"/>
      <c r="J24" s="10"/>
      <c r="K24" s="10"/>
      <c r="L24" s="48" t="str">
        <f t="shared" si="0"/>
        <v/>
      </c>
      <c r="M24" s="48" t="str">
        <f t="shared" si="1"/>
        <v/>
      </c>
      <c r="N24" s="48" t="str">
        <f t="shared" si="2"/>
        <v/>
      </c>
      <c r="O24" s="48" t="str">
        <f t="shared" si="3"/>
        <v/>
      </c>
      <c r="P24" s="48" t="str">
        <f t="shared" si="4"/>
        <v/>
      </c>
      <c r="Q24" s="48" t="str">
        <f t="shared" si="5"/>
        <v/>
      </c>
      <c r="R24" s="48" t="str">
        <f t="shared" si="6"/>
        <v/>
      </c>
      <c r="S24" s="48" t="str">
        <f t="shared" si="7"/>
        <v/>
      </c>
      <c r="T24" s="48" t="str">
        <f t="shared" si="8"/>
        <v/>
      </c>
      <c r="U24" s="48" t="str">
        <f t="shared" si="9"/>
        <v/>
      </c>
      <c r="V24" s="48" t="str">
        <f t="shared" si="10"/>
        <v/>
      </c>
      <c r="W24" s="48" t="str">
        <f t="shared" si="11"/>
        <v/>
      </c>
      <c r="X24" s="48" t="str">
        <f t="shared" si="12"/>
        <v/>
      </c>
      <c r="Y24" s="48" t="str">
        <f t="shared" si="13"/>
        <v/>
      </c>
      <c r="Z24" s="4"/>
      <c r="AA24" t="s">
        <v>16</v>
      </c>
      <c r="AD24" s="13" t="s">
        <v>143</v>
      </c>
    </row>
    <row r="25" spans="2:30">
      <c r="B25" s="4">
        <v>13</v>
      </c>
      <c r="C25" s="9"/>
      <c r="D25" s="9"/>
      <c r="E25" s="9"/>
      <c r="F25" s="9"/>
      <c r="G25" s="9"/>
      <c r="H25" s="9"/>
      <c r="I25" s="10"/>
      <c r="J25" s="10"/>
      <c r="K25" s="10"/>
      <c r="L25" s="48" t="str">
        <f t="shared" si="0"/>
        <v/>
      </c>
      <c r="M25" s="48" t="str">
        <f t="shared" si="1"/>
        <v/>
      </c>
      <c r="N25" s="48" t="str">
        <f t="shared" si="2"/>
        <v/>
      </c>
      <c r="O25" s="48" t="str">
        <f t="shared" si="3"/>
        <v/>
      </c>
      <c r="P25" s="48" t="str">
        <f t="shared" si="4"/>
        <v/>
      </c>
      <c r="Q25" s="48" t="str">
        <f t="shared" si="5"/>
        <v/>
      </c>
      <c r="R25" s="48" t="str">
        <f t="shared" si="6"/>
        <v/>
      </c>
      <c r="S25" s="48" t="str">
        <f t="shared" si="7"/>
        <v/>
      </c>
      <c r="T25" s="48" t="str">
        <f t="shared" si="8"/>
        <v/>
      </c>
      <c r="U25" s="48" t="str">
        <f t="shared" si="9"/>
        <v/>
      </c>
      <c r="V25" s="48" t="str">
        <f t="shared" si="10"/>
        <v/>
      </c>
      <c r="W25" s="48" t="str">
        <f t="shared" si="11"/>
        <v/>
      </c>
      <c r="X25" s="48" t="str">
        <f t="shared" si="12"/>
        <v/>
      </c>
      <c r="Y25" s="48" t="str">
        <f t="shared" si="13"/>
        <v/>
      </c>
      <c r="Z25" s="4"/>
      <c r="AA25" t="s">
        <v>17</v>
      </c>
      <c r="AD25" s="13" t="s">
        <v>146</v>
      </c>
    </row>
    <row r="26" spans="2:30">
      <c r="B26" s="4">
        <v>14</v>
      </c>
      <c r="C26" s="9"/>
      <c r="D26" s="9"/>
      <c r="E26" s="9"/>
      <c r="F26" s="9"/>
      <c r="G26" s="9"/>
      <c r="H26" s="9"/>
      <c r="I26" s="10"/>
      <c r="J26" s="10"/>
      <c r="K26" s="10"/>
      <c r="L26" s="48" t="str">
        <f t="shared" si="0"/>
        <v/>
      </c>
      <c r="M26" s="48" t="str">
        <f t="shared" si="1"/>
        <v/>
      </c>
      <c r="N26" s="48" t="str">
        <f t="shared" si="2"/>
        <v/>
      </c>
      <c r="O26" s="48" t="str">
        <f t="shared" si="3"/>
        <v/>
      </c>
      <c r="P26" s="48" t="str">
        <f t="shared" si="4"/>
        <v/>
      </c>
      <c r="Q26" s="48" t="str">
        <f t="shared" si="5"/>
        <v/>
      </c>
      <c r="R26" s="48" t="str">
        <f t="shared" si="6"/>
        <v/>
      </c>
      <c r="S26" s="48" t="str">
        <f t="shared" si="7"/>
        <v/>
      </c>
      <c r="T26" s="48" t="str">
        <f t="shared" si="8"/>
        <v/>
      </c>
      <c r="U26" s="48" t="str">
        <f t="shared" si="9"/>
        <v/>
      </c>
      <c r="V26" s="48" t="str">
        <f t="shared" si="10"/>
        <v/>
      </c>
      <c r="W26" s="48" t="str">
        <f t="shared" si="11"/>
        <v/>
      </c>
      <c r="X26" s="48" t="str">
        <f t="shared" si="12"/>
        <v/>
      </c>
      <c r="Y26" s="48" t="str">
        <f t="shared" si="13"/>
        <v/>
      </c>
      <c r="Z26" s="4"/>
      <c r="AA26" t="s">
        <v>18</v>
      </c>
      <c r="AD26" s="13" t="s">
        <v>149</v>
      </c>
    </row>
    <row r="27" spans="2:30">
      <c r="B27" s="4">
        <v>15</v>
      </c>
      <c r="C27" s="9"/>
      <c r="D27" s="9"/>
      <c r="E27" s="9"/>
      <c r="F27" s="9"/>
      <c r="G27" s="9"/>
      <c r="H27" s="9"/>
      <c r="I27" s="10"/>
      <c r="J27" s="10"/>
      <c r="K27" s="10"/>
      <c r="L27" s="48" t="str">
        <f t="shared" si="0"/>
        <v/>
      </c>
      <c r="M27" s="48" t="str">
        <f t="shared" si="1"/>
        <v/>
      </c>
      <c r="N27" s="48" t="str">
        <f t="shared" si="2"/>
        <v/>
      </c>
      <c r="O27" s="48" t="str">
        <f t="shared" si="3"/>
        <v/>
      </c>
      <c r="P27" s="48" t="str">
        <f t="shared" si="4"/>
        <v/>
      </c>
      <c r="Q27" s="48" t="str">
        <f t="shared" si="5"/>
        <v/>
      </c>
      <c r="R27" s="48" t="str">
        <f t="shared" si="6"/>
        <v/>
      </c>
      <c r="S27" s="48" t="str">
        <f t="shared" si="7"/>
        <v/>
      </c>
      <c r="T27" s="48" t="str">
        <f t="shared" si="8"/>
        <v/>
      </c>
      <c r="U27" s="48" t="str">
        <f t="shared" si="9"/>
        <v/>
      </c>
      <c r="V27" s="48" t="str">
        <f t="shared" si="10"/>
        <v/>
      </c>
      <c r="W27" s="48" t="str">
        <f t="shared" si="11"/>
        <v/>
      </c>
      <c r="X27" s="48" t="str">
        <f t="shared" si="12"/>
        <v/>
      </c>
      <c r="Y27" s="48" t="str">
        <f t="shared" si="13"/>
        <v/>
      </c>
      <c r="Z27" s="4"/>
      <c r="AD27" s="13" t="s">
        <v>152</v>
      </c>
    </row>
    <row r="28" spans="2:30">
      <c r="B28" s="4">
        <v>16</v>
      </c>
      <c r="C28" s="9"/>
      <c r="D28" s="9"/>
      <c r="E28" s="9"/>
      <c r="F28" s="9"/>
      <c r="G28" s="9"/>
      <c r="H28" s="9"/>
      <c r="I28" s="10"/>
      <c r="J28" s="10"/>
      <c r="K28" s="10"/>
      <c r="L28" s="48" t="str">
        <f t="shared" si="0"/>
        <v/>
      </c>
      <c r="M28" s="48" t="str">
        <f t="shared" si="1"/>
        <v/>
      </c>
      <c r="N28" s="48" t="str">
        <f t="shared" si="2"/>
        <v/>
      </c>
      <c r="O28" s="48" t="str">
        <f t="shared" si="3"/>
        <v/>
      </c>
      <c r="P28" s="48" t="str">
        <f t="shared" si="4"/>
        <v/>
      </c>
      <c r="Q28" s="48" t="str">
        <f t="shared" si="5"/>
        <v/>
      </c>
      <c r="R28" s="48" t="str">
        <f t="shared" si="6"/>
        <v/>
      </c>
      <c r="S28" s="48" t="str">
        <f t="shared" si="7"/>
        <v/>
      </c>
      <c r="T28" s="48" t="str">
        <f t="shared" si="8"/>
        <v/>
      </c>
      <c r="U28" s="48" t="str">
        <f t="shared" si="9"/>
        <v/>
      </c>
      <c r="V28" s="48" t="str">
        <f t="shared" si="10"/>
        <v/>
      </c>
      <c r="W28" s="48" t="str">
        <f t="shared" si="11"/>
        <v/>
      </c>
      <c r="X28" s="48" t="str">
        <f t="shared" si="12"/>
        <v/>
      </c>
      <c r="Y28" s="48" t="str">
        <f t="shared" si="13"/>
        <v/>
      </c>
      <c r="Z28" s="4"/>
      <c r="AD28" s="13" t="s">
        <v>155</v>
      </c>
    </row>
    <row r="29" spans="2:30">
      <c r="B29" s="4">
        <v>17</v>
      </c>
      <c r="C29" s="9"/>
      <c r="D29" s="9"/>
      <c r="E29" s="9"/>
      <c r="F29" s="9"/>
      <c r="G29" s="9"/>
      <c r="H29" s="9"/>
      <c r="I29" s="10"/>
      <c r="J29" s="10"/>
      <c r="K29" s="10"/>
      <c r="L29" s="48" t="str">
        <f t="shared" si="0"/>
        <v/>
      </c>
      <c r="M29" s="48" t="str">
        <f t="shared" si="1"/>
        <v/>
      </c>
      <c r="N29" s="48" t="str">
        <f t="shared" si="2"/>
        <v/>
      </c>
      <c r="O29" s="48" t="str">
        <f t="shared" si="3"/>
        <v/>
      </c>
      <c r="P29" s="48" t="str">
        <f t="shared" si="4"/>
        <v/>
      </c>
      <c r="Q29" s="48" t="str">
        <f t="shared" si="5"/>
        <v/>
      </c>
      <c r="R29" s="48" t="str">
        <f t="shared" si="6"/>
        <v/>
      </c>
      <c r="S29" s="48" t="str">
        <f t="shared" si="7"/>
        <v/>
      </c>
      <c r="T29" s="48" t="str">
        <f t="shared" si="8"/>
        <v/>
      </c>
      <c r="U29" s="48" t="str">
        <f t="shared" si="9"/>
        <v/>
      </c>
      <c r="V29" s="48" t="str">
        <f t="shared" si="10"/>
        <v/>
      </c>
      <c r="W29" s="48" t="str">
        <f t="shared" si="11"/>
        <v/>
      </c>
      <c r="X29" s="48" t="str">
        <f t="shared" si="12"/>
        <v/>
      </c>
      <c r="Y29" s="48" t="str">
        <f t="shared" si="13"/>
        <v/>
      </c>
      <c r="Z29" s="4"/>
      <c r="AD29" s="13" t="s">
        <v>158</v>
      </c>
    </row>
    <row r="30" spans="2:30">
      <c r="B30" s="4">
        <v>18</v>
      </c>
      <c r="C30" s="9"/>
      <c r="D30" s="9"/>
      <c r="E30" s="9"/>
      <c r="F30" s="9"/>
      <c r="G30" s="9"/>
      <c r="H30" s="9"/>
      <c r="I30" s="10"/>
      <c r="J30" s="10"/>
      <c r="K30" s="10"/>
      <c r="L30" s="48" t="str">
        <f t="shared" si="0"/>
        <v/>
      </c>
      <c r="M30" s="48" t="str">
        <f t="shared" si="1"/>
        <v/>
      </c>
      <c r="N30" s="48" t="str">
        <f t="shared" si="2"/>
        <v/>
      </c>
      <c r="O30" s="48" t="str">
        <f t="shared" si="3"/>
        <v/>
      </c>
      <c r="P30" s="48" t="str">
        <f t="shared" si="4"/>
        <v/>
      </c>
      <c r="Q30" s="48" t="str">
        <f t="shared" si="5"/>
        <v/>
      </c>
      <c r="R30" s="48" t="str">
        <f t="shared" si="6"/>
        <v/>
      </c>
      <c r="S30" s="48" t="str">
        <f t="shared" si="7"/>
        <v/>
      </c>
      <c r="T30" s="48" t="str">
        <f t="shared" si="8"/>
        <v/>
      </c>
      <c r="U30" s="48" t="str">
        <f t="shared" si="9"/>
        <v/>
      </c>
      <c r="V30" s="48" t="str">
        <f t="shared" si="10"/>
        <v/>
      </c>
      <c r="W30" s="48" t="str">
        <f t="shared" si="11"/>
        <v/>
      </c>
      <c r="X30" s="48" t="str">
        <f t="shared" si="12"/>
        <v/>
      </c>
      <c r="Y30" s="48" t="str">
        <f t="shared" si="13"/>
        <v/>
      </c>
      <c r="Z30" s="4"/>
      <c r="AD30" s="13" t="s">
        <v>161</v>
      </c>
    </row>
    <row r="31" spans="2:30">
      <c r="B31" s="4">
        <v>19</v>
      </c>
      <c r="C31" s="9"/>
      <c r="D31" s="9"/>
      <c r="E31" s="9"/>
      <c r="F31" s="9"/>
      <c r="G31" s="9"/>
      <c r="H31" s="9"/>
      <c r="I31" s="10"/>
      <c r="J31" s="10"/>
      <c r="K31" s="10"/>
      <c r="L31" s="48" t="str">
        <f t="shared" si="0"/>
        <v/>
      </c>
      <c r="M31" s="48" t="str">
        <f t="shared" si="1"/>
        <v/>
      </c>
      <c r="N31" s="48" t="str">
        <f t="shared" si="2"/>
        <v/>
      </c>
      <c r="O31" s="48" t="str">
        <f t="shared" si="3"/>
        <v/>
      </c>
      <c r="P31" s="48" t="str">
        <f t="shared" si="4"/>
        <v/>
      </c>
      <c r="Q31" s="48" t="str">
        <f t="shared" si="5"/>
        <v/>
      </c>
      <c r="R31" s="48" t="str">
        <f t="shared" si="6"/>
        <v/>
      </c>
      <c r="S31" s="48" t="str">
        <f t="shared" si="7"/>
        <v/>
      </c>
      <c r="T31" s="48" t="str">
        <f t="shared" si="8"/>
        <v/>
      </c>
      <c r="U31" s="48" t="str">
        <f t="shared" si="9"/>
        <v/>
      </c>
      <c r="V31" s="48" t="str">
        <f t="shared" si="10"/>
        <v/>
      </c>
      <c r="W31" s="48" t="str">
        <f t="shared" si="11"/>
        <v/>
      </c>
      <c r="X31" s="48" t="str">
        <f t="shared" si="12"/>
        <v/>
      </c>
      <c r="Y31" s="48" t="str">
        <f t="shared" si="13"/>
        <v/>
      </c>
      <c r="Z31" s="4"/>
      <c r="AD31" s="13" t="s">
        <v>164</v>
      </c>
    </row>
    <row r="32" spans="2:30">
      <c r="B32" s="4">
        <v>20</v>
      </c>
      <c r="C32" s="9"/>
      <c r="D32" s="9"/>
      <c r="E32" s="9"/>
      <c r="F32" s="9"/>
      <c r="G32" s="9"/>
      <c r="H32" s="9"/>
      <c r="I32" s="10"/>
      <c r="J32" s="10"/>
      <c r="K32" s="10"/>
      <c r="L32" s="48" t="str">
        <f t="shared" si="0"/>
        <v/>
      </c>
      <c r="M32" s="48" t="str">
        <f t="shared" si="1"/>
        <v/>
      </c>
      <c r="N32" s="48" t="str">
        <f t="shared" si="2"/>
        <v/>
      </c>
      <c r="O32" s="48" t="str">
        <f t="shared" si="3"/>
        <v/>
      </c>
      <c r="P32" s="48" t="str">
        <f t="shared" si="4"/>
        <v/>
      </c>
      <c r="Q32" s="48" t="str">
        <f t="shared" si="5"/>
        <v/>
      </c>
      <c r="R32" s="48" t="str">
        <f t="shared" si="6"/>
        <v/>
      </c>
      <c r="S32" s="48" t="str">
        <f t="shared" si="7"/>
        <v/>
      </c>
      <c r="T32" s="48" t="str">
        <f t="shared" si="8"/>
        <v/>
      </c>
      <c r="U32" s="48" t="str">
        <f t="shared" si="9"/>
        <v/>
      </c>
      <c r="V32" s="48" t="str">
        <f t="shared" si="10"/>
        <v/>
      </c>
      <c r="W32" s="48" t="str">
        <f t="shared" si="11"/>
        <v/>
      </c>
      <c r="X32" s="48" t="str">
        <f t="shared" si="12"/>
        <v/>
      </c>
      <c r="Y32" s="48" t="str">
        <f t="shared" si="13"/>
        <v/>
      </c>
      <c r="Z32" s="4"/>
    </row>
    <row r="33" spans="2:26">
      <c r="B33" s="4">
        <v>21</v>
      </c>
      <c r="C33" s="9"/>
      <c r="D33" s="9"/>
      <c r="E33" s="9"/>
      <c r="F33" s="9"/>
      <c r="G33" s="9"/>
      <c r="H33" s="9"/>
      <c r="I33" s="10"/>
      <c r="J33" s="10"/>
      <c r="K33" s="10"/>
      <c r="L33" s="48" t="str">
        <f t="shared" si="0"/>
        <v/>
      </c>
      <c r="M33" s="48" t="str">
        <f t="shared" si="1"/>
        <v/>
      </c>
      <c r="N33" s="48" t="str">
        <f t="shared" si="2"/>
        <v/>
      </c>
      <c r="O33" s="48" t="str">
        <f t="shared" si="3"/>
        <v/>
      </c>
      <c r="P33" s="48" t="str">
        <f t="shared" si="4"/>
        <v/>
      </c>
      <c r="Q33" s="48" t="str">
        <f t="shared" si="5"/>
        <v/>
      </c>
      <c r="R33" s="48" t="str">
        <f t="shared" si="6"/>
        <v/>
      </c>
      <c r="S33" s="48" t="str">
        <f t="shared" si="7"/>
        <v/>
      </c>
      <c r="T33" s="48" t="str">
        <f t="shared" si="8"/>
        <v/>
      </c>
      <c r="U33" s="48" t="str">
        <f t="shared" si="9"/>
        <v/>
      </c>
      <c r="V33" s="48" t="str">
        <f t="shared" si="10"/>
        <v/>
      </c>
      <c r="W33" s="48" t="str">
        <f t="shared" si="11"/>
        <v/>
      </c>
      <c r="X33" s="48" t="str">
        <f t="shared" si="12"/>
        <v/>
      </c>
      <c r="Y33" s="48" t="str">
        <f t="shared" si="13"/>
        <v/>
      </c>
      <c r="Z33" s="4"/>
    </row>
    <row r="34" spans="2:26">
      <c r="B34" s="4">
        <v>22</v>
      </c>
      <c r="C34" s="9"/>
      <c r="D34" s="9"/>
      <c r="E34" s="9"/>
      <c r="F34" s="9"/>
      <c r="G34" s="9"/>
      <c r="H34" s="9"/>
      <c r="I34" s="10"/>
      <c r="J34" s="10"/>
      <c r="K34" s="10"/>
      <c r="L34" s="48" t="str">
        <f t="shared" si="0"/>
        <v/>
      </c>
      <c r="M34" s="48" t="str">
        <f t="shared" si="1"/>
        <v/>
      </c>
      <c r="N34" s="48" t="str">
        <f t="shared" si="2"/>
        <v/>
      </c>
      <c r="O34" s="48" t="str">
        <f t="shared" si="3"/>
        <v/>
      </c>
      <c r="P34" s="48" t="str">
        <f t="shared" si="4"/>
        <v/>
      </c>
      <c r="Q34" s="48" t="str">
        <f t="shared" si="5"/>
        <v/>
      </c>
      <c r="R34" s="48" t="str">
        <f t="shared" si="6"/>
        <v/>
      </c>
      <c r="S34" s="48" t="str">
        <f t="shared" si="7"/>
        <v/>
      </c>
      <c r="T34" s="48" t="str">
        <f t="shared" si="8"/>
        <v/>
      </c>
      <c r="U34" s="48" t="str">
        <f t="shared" si="9"/>
        <v/>
      </c>
      <c r="V34" s="48" t="str">
        <f t="shared" si="10"/>
        <v/>
      </c>
      <c r="W34" s="48" t="str">
        <f t="shared" si="11"/>
        <v/>
      </c>
      <c r="X34" s="48" t="str">
        <f t="shared" si="12"/>
        <v/>
      </c>
      <c r="Y34" s="48" t="str">
        <f t="shared" si="13"/>
        <v/>
      </c>
      <c r="Z34" s="4"/>
    </row>
    <row r="35" spans="2:26">
      <c r="B35" s="4">
        <v>23</v>
      </c>
      <c r="C35" s="9"/>
      <c r="D35" s="9"/>
      <c r="E35" s="9"/>
      <c r="F35" s="9"/>
      <c r="G35" s="9"/>
      <c r="H35" s="9"/>
      <c r="I35" s="10"/>
      <c r="J35" s="10"/>
      <c r="K35" s="10"/>
      <c r="L35" s="48" t="str">
        <f t="shared" si="0"/>
        <v/>
      </c>
      <c r="M35" s="48" t="str">
        <f t="shared" si="1"/>
        <v/>
      </c>
      <c r="N35" s="48" t="str">
        <f t="shared" si="2"/>
        <v/>
      </c>
      <c r="O35" s="48" t="str">
        <f t="shared" si="3"/>
        <v/>
      </c>
      <c r="P35" s="48" t="str">
        <f t="shared" si="4"/>
        <v/>
      </c>
      <c r="Q35" s="48" t="str">
        <f t="shared" si="5"/>
        <v/>
      </c>
      <c r="R35" s="48" t="str">
        <f t="shared" si="6"/>
        <v/>
      </c>
      <c r="S35" s="48" t="str">
        <f t="shared" si="7"/>
        <v/>
      </c>
      <c r="T35" s="48" t="str">
        <f t="shared" si="8"/>
        <v/>
      </c>
      <c r="U35" s="48" t="str">
        <f t="shared" si="9"/>
        <v/>
      </c>
      <c r="V35" s="48" t="str">
        <f t="shared" si="10"/>
        <v/>
      </c>
      <c r="W35" s="48" t="str">
        <f t="shared" si="11"/>
        <v/>
      </c>
      <c r="X35" s="48" t="str">
        <f t="shared" si="12"/>
        <v/>
      </c>
      <c r="Y35" s="48" t="str">
        <f t="shared" si="13"/>
        <v/>
      </c>
      <c r="Z35" s="4"/>
    </row>
    <row r="36" spans="2:26">
      <c r="B36" s="4">
        <v>24</v>
      </c>
      <c r="C36" s="9"/>
      <c r="D36" s="9"/>
      <c r="E36" s="9"/>
      <c r="F36" s="9"/>
      <c r="G36" s="9"/>
      <c r="H36" s="9"/>
      <c r="I36" s="10"/>
      <c r="J36" s="10"/>
      <c r="K36" s="10"/>
      <c r="L36" s="48" t="str">
        <f t="shared" si="0"/>
        <v/>
      </c>
      <c r="M36" s="48" t="str">
        <f t="shared" si="1"/>
        <v/>
      </c>
      <c r="N36" s="48" t="str">
        <f t="shared" si="2"/>
        <v/>
      </c>
      <c r="O36" s="48" t="str">
        <f t="shared" si="3"/>
        <v/>
      </c>
      <c r="P36" s="48" t="str">
        <f t="shared" si="4"/>
        <v/>
      </c>
      <c r="Q36" s="48" t="str">
        <f t="shared" si="5"/>
        <v/>
      </c>
      <c r="R36" s="48" t="str">
        <f t="shared" si="6"/>
        <v/>
      </c>
      <c r="S36" s="48" t="str">
        <f t="shared" si="7"/>
        <v/>
      </c>
      <c r="T36" s="48" t="str">
        <f t="shared" si="8"/>
        <v/>
      </c>
      <c r="U36" s="48" t="str">
        <f t="shared" si="9"/>
        <v/>
      </c>
      <c r="V36" s="48" t="str">
        <f t="shared" si="10"/>
        <v/>
      </c>
      <c r="W36" s="48" t="str">
        <f t="shared" si="11"/>
        <v/>
      </c>
      <c r="X36" s="48" t="str">
        <f t="shared" si="12"/>
        <v/>
      </c>
      <c r="Y36" s="48" t="str">
        <f t="shared" si="13"/>
        <v/>
      </c>
      <c r="Z36" s="4"/>
    </row>
    <row r="37" spans="2:26">
      <c r="B37" s="4">
        <v>25</v>
      </c>
      <c r="C37" s="9"/>
      <c r="D37" s="9"/>
      <c r="E37" s="9"/>
      <c r="F37" s="9"/>
      <c r="G37" s="9"/>
      <c r="H37" s="9"/>
      <c r="I37" s="10"/>
      <c r="J37" s="10"/>
      <c r="K37" s="10"/>
      <c r="L37" s="48" t="str">
        <f t="shared" si="0"/>
        <v/>
      </c>
      <c r="M37" s="48" t="str">
        <f t="shared" si="1"/>
        <v/>
      </c>
      <c r="N37" s="48" t="str">
        <f t="shared" si="2"/>
        <v/>
      </c>
      <c r="O37" s="48" t="str">
        <f t="shared" si="3"/>
        <v/>
      </c>
      <c r="P37" s="48" t="str">
        <f t="shared" si="4"/>
        <v/>
      </c>
      <c r="Q37" s="48" t="str">
        <f t="shared" si="5"/>
        <v/>
      </c>
      <c r="R37" s="48" t="str">
        <f t="shared" si="6"/>
        <v/>
      </c>
      <c r="S37" s="48" t="str">
        <f t="shared" si="7"/>
        <v/>
      </c>
      <c r="T37" s="48" t="str">
        <f t="shared" si="8"/>
        <v/>
      </c>
      <c r="U37" s="48" t="str">
        <f t="shared" si="9"/>
        <v/>
      </c>
      <c r="V37" s="48" t="str">
        <f t="shared" si="10"/>
        <v/>
      </c>
      <c r="W37" s="48" t="str">
        <f t="shared" si="11"/>
        <v/>
      </c>
      <c r="X37" s="48" t="str">
        <f t="shared" si="12"/>
        <v/>
      </c>
      <c r="Y37" s="48" t="str">
        <f t="shared" si="13"/>
        <v/>
      </c>
      <c r="Z37" s="4"/>
    </row>
    <row r="38" spans="2:26">
      <c r="B38" s="4">
        <v>26</v>
      </c>
      <c r="C38" s="9"/>
      <c r="D38" s="9"/>
      <c r="E38" s="9"/>
      <c r="F38" s="9"/>
      <c r="G38" s="9"/>
      <c r="H38" s="9"/>
      <c r="I38" s="10"/>
      <c r="J38" s="10"/>
      <c r="K38" s="10"/>
      <c r="L38" s="48" t="str">
        <f t="shared" si="0"/>
        <v/>
      </c>
      <c r="M38" s="48" t="str">
        <f t="shared" si="1"/>
        <v/>
      </c>
      <c r="N38" s="48" t="str">
        <f t="shared" si="2"/>
        <v/>
      </c>
      <c r="O38" s="48" t="str">
        <f t="shared" si="3"/>
        <v/>
      </c>
      <c r="P38" s="48" t="str">
        <f t="shared" si="4"/>
        <v/>
      </c>
      <c r="Q38" s="48" t="str">
        <f t="shared" si="5"/>
        <v/>
      </c>
      <c r="R38" s="48" t="str">
        <f t="shared" si="6"/>
        <v/>
      </c>
      <c r="S38" s="48" t="str">
        <f t="shared" si="7"/>
        <v/>
      </c>
      <c r="T38" s="48" t="str">
        <f t="shared" si="8"/>
        <v/>
      </c>
      <c r="U38" s="48" t="str">
        <f t="shared" si="9"/>
        <v/>
      </c>
      <c r="V38" s="48" t="str">
        <f t="shared" si="10"/>
        <v/>
      </c>
      <c r="W38" s="48" t="str">
        <f t="shared" si="11"/>
        <v/>
      </c>
      <c r="X38" s="48" t="str">
        <f t="shared" si="12"/>
        <v/>
      </c>
      <c r="Y38" s="48" t="str">
        <f t="shared" si="13"/>
        <v/>
      </c>
      <c r="Z38" s="4"/>
    </row>
    <row r="39" spans="2:26">
      <c r="B39" s="4">
        <v>27</v>
      </c>
      <c r="C39" s="9"/>
      <c r="D39" s="9"/>
      <c r="E39" s="9"/>
      <c r="F39" s="9"/>
      <c r="G39" s="9"/>
      <c r="H39" s="9"/>
      <c r="I39" s="10"/>
      <c r="J39" s="10"/>
      <c r="K39" s="10"/>
      <c r="L39" s="48" t="str">
        <f t="shared" si="0"/>
        <v/>
      </c>
      <c r="M39" s="48" t="str">
        <f t="shared" si="1"/>
        <v/>
      </c>
      <c r="N39" s="48" t="str">
        <f t="shared" si="2"/>
        <v/>
      </c>
      <c r="O39" s="48" t="str">
        <f t="shared" si="3"/>
        <v/>
      </c>
      <c r="P39" s="48" t="str">
        <f t="shared" si="4"/>
        <v/>
      </c>
      <c r="Q39" s="48" t="str">
        <f t="shared" si="5"/>
        <v/>
      </c>
      <c r="R39" s="48" t="str">
        <f t="shared" si="6"/>
        <v/>
      </c>
      <c r="S39" s="48" t="str">
        <f t="shared" si="7"/>
        <v/>
      </c>
      <c r="T39" s="48" t="str">
        <f t="shared" si="8"/>
        <v/>
      </c>
      <c r="U39" s="48" t="str">
        <f t="shared" si="9"/>
        <v/>
      </c>
      <c r="V39" s="48" t="str">
        <f t="shared" si="10"/>
        <v/>
      </c>
      <c r="W39" s="48" t="str">
        <f t="shared" si="11"/>
        <v/>
      </c>
      <c r="X39" s="48" t="str">
        <f t="shared" si="12"/>
        <v/>
      </c>
      <c r="Y39" s="48" t="str">
        <f t="shared" si="13"/>
        <v/>
      </c>
      <c r="Z39" s="4"/>
    </row>
    <row r="40" spans="2:26">
      <c r="B40" s="4">
        <v>28</v>
      </c>
      <c r="C40" s="9"/>
      <c r="D40" s="9"/>
      <c r="E40" s="9"/>
      <c r="F40" s="9"/>
      <c r="G40" s="9"/>
      <c r="H40" s="9"/>
      <c r="I40" s="10"/>
      <c r="J40" s="10"/>
      <c r="K40" s="10"/>
      <c r="L40" s="48" t="str">
        <f t="shared" si="0"/>
        <v/>
      </c>
      <c r="M40" s="48" t="str">
        <f t="shared" si="1"/>
        <v/>
      </c>
      <c r="N40" s="48" t="str">
        <f t="shared" si="2"/>
        <v/>
      </c>
      <c r="O40" s="48" t="str">
        <f t="shared" si="3"/>
        <v/>
      </c>
      <c r="P40" s="48" t="str">
        <f t="shared" si="4"/>
        <v/>
      </c>
      <c r="Q40" s="48" t="str">
        <f t="shared" si="5"/>
        <v/>
      </c>
      <c r="R40" s="48" t="str">
        <f t="shared" si="6"/>
        <v/>
      </c>
      <c r="S40" s="48" t="str">
        <f t="shared" si="7"/>
        <v/>
      </c>
      <c r="T40" s="48" t="str">
        <f t="shared" si="8"/>
        <v/>
      </c>
      <c r="U40" s="48" t="str">
        <f t="shared" si="9"/>
        <v/>
      </c>
      <c r="V40" s="48" t="str">
        <f t="shared" si="10"/>
        <v/>
      </c>
      <c r="W40" s="48" t="str">
        <f t="shared" si="11"/>
        <v/>
      </c>
      <c r="X40" s="48" t="str">
        <f t="shared" si="12"/>
        <v/>
      </c>
      <c r="Y40" s="48" t="str">
        <f t="shared" si="13"/>
        <v/>
      </c>
      <c r="Z40" s="4"/>
    </row>
    <row r="41" spans="2:26">
      <c r="B41" s="4">
        <v>29</v>
      </c>
      <c r="C41" s="9"/>
      <c r="D41" s="9"/>
      <c r="E41" s="9"/>
      <c r="F41" s="9"/>
      <c r="G41" s="9"/>
      <c r="H41" s="9"/>
      <c r="I41" s="10"/>
      <c r="J41" s="10"/>
      <c r="K41" s="10"/>
      <c r="L41" s="48" t="str">
        <f t="shared" si="0"/>
        <v/>
      </c>
      <c r="M41" s="48" t="str">
        <f t="shared" si="1"/>
        <v/>
      </c>
      <c r="N41" s="48" t="str">
        <f t="shared" si="2"/>
        <v/>
      </c>
      <c r="O41" s="48" t="str">
        <f t="shared" si="3"/>
        <v/>
      </c>
      <c r="P41" s="48" t="str">
        <f t="shared" si="4"/>
        <v/>
      </c>
      <c r="Q41" s="48" t="str">
        <f t="shared" si="5"/>
        <v/>
      </c>
      <c r="R41" s="48" t="str">
        <f t="shared" si="6"/>
        <v/>
      </c>
      <c r="S41" s="48" t="str">
        <f t="shared" si="7"/>
        <v/>
      </c>
      <c r="T41" s="48" t="str">
        <f t="shared" si="8"/>
        <v/>
      </c>
      <c r="U41" s="48" t="str">
        <f t="shared" si="9"/>
        <v/>
      </c>
      <c r="V41" s="48" t="str">
        <f t="shared" si="10"/>
        <v/>
      </c>
      <c r="W41" s="48" t="str">
        <f t="shared" si="11"/>
        <v/>
      </c>
      <c r="X41" s="48" t="str">
        <f t="shared" si="12"/>
        <v/>
      </c>
      <c r="Y41" s="48" t="str">
        <f t="shared" si="13"/>
        <v/>
      </c>
      <c r="Z41" s="4"/>
    </row>
    <row r="42" spans="2:26">
      <c r="B42" s="4">
        <v>30</v>
      </c>
      <c r="C42" s="9"/>
      <c r="D42" s="9"/>
      <c r="E42" s="9"/>
      <c r="F42" s="9"/>
      <c r="G42" s="9"/>
      <c r="H42" s="9"/>
      <c r="I42" s="10"/>
      <c r="J42" s="10"/>
      <c r="K42" s="10"/>
      <c r="L42" s="48" t="str">
        <f t="shared" si="0"/>
        <v/>
      </c>
      <c r="M42" s="48" t="str">
        <f t="shared" si="1"/>
        <v/>
      </c>
      <c r="N42" s="48" t="str">
        <f t="shared" si="2"/>
        <v/>
      </c>
      <c r="O42" s="48" t="str">
        <f t="shared" si="3"/>
        <v/>
      </c>
      <c r="P42" s="48" t="str">
        <f t="shared" si="4"/>
        <v/>
      </c>
      <c r="Q42" s="48" t="str">
        <f t="shared" si="5"/>
        <v/>
      </c>
      <c r="R42" s="48" t="str">
        <f t="shared" si="6"/>
        <v/>
      </c>
      <c r="S42" s="48" t="str">
        <f t="shared" si="7"/>
        <v/>
      </c>
      <c r="T42" s="48" t="str">
        <f t="shared" si="8"/>
        <v/>
      </c>
      <c r="U42" s="48" t="str">
        <f t="shared" si="9"/>
        <v/>
      </c>
      <c r="V42" s="48" t="str">
        <f t="shared" si="10"/>
        <v/>
      </c>
      <c r="W42" s="48" t="str">
        <f t="shared" si="11"/>
        <v/>
      </c>
      <c r="X42" s="48" t="str">
        <f t="shared" si="12"/>
        <v/>
      </c>
      <c r="Y42" s="48" t="str">
        <f t="shared" si="13"/>
        <v/>
      </c>
      <c r="Z42" s="4"/>
    </row>
    <row r="43" spans="2:26">
      <c r="B43" s="4">
        <v>31</v>
      </c>
      <c r="C43" s="9"/>
      <c r="D43" s="9"/>
      <c r="E43" s="9"/>
      <c r="F43" s="9"/>
      <c r="G43" s="9"/>
      <c r="H43" s="9"/>
      <c r="I43" s="10"/>
      <c r="J43" s="10"/>
      <c r="K43" s="10"/>
      <c r="L43" s="48" t="str">
        <f t="shared" si="0"/>
        <v/>
      </c>
      <c r="M43" s="48" t="str">
        <f t="shared" si="1"/>
        <v/>
      </c>
      <c r="N43" s="48" t="str">
        <f t="shared" si="2"/>
        <v/>
      </c>
      <c r="O43" s="48" t="str">
        <f t="shared" si="3"/>
        <v/>
      </c>
      <c r="P43" s="48" t="str">
        <f t="shared" si="4"/>
        <v/>
      </c>
      <c r="Q43" s="48" t="str">
        <f t="shared" si="5"/>
        <v/>
      </c>
      <c r="R43" s="48" t="str">
        <f t="shared" si="6"/>
        <v/>
      </c>
      <c r="S43" s="48" t="str">
        <f t="shared" si="7"/>
        <v/>
      </c>
      <c r="T43" s="48" t="str">
        <f t="shared" si="8"/>
        <v/>
      </c>
      <c r="U43" s="48" t="str">
        <f t="shared" si="9"/>
        <v/>
      </c>
      <c r="V43" s="48" t="str">
        <f t="shared" si="10"/>
        <v/>
      </c>
      <c r="W43" s="48" t="str">
        <f t="shared" si="11"/>
        <v/>
      </c>
      <c r="X43" s="48" t="str">
        <f t="shared" si="12"/>
        <v/>
      </c>
      <c r="Y43" s="48" t="str">
        <f t="shared" si="13"/>
        <v/>
      </c>
      <c r="Z43" s="4"/>
    </row>
    <row r="44" spans="2:26">
      <c r="B44" s="4">
        <v>32</v>
      </c>
      <c r="C44" s="9"/>
      <c r="D44" s="9"/>
      <c r="E44" s="9"/>
      <c r="F44" s="9"/>
      <c r="G44" s="9"/>
      <c r="H44" s="9"/>
      <c r="I44" s="10"/>
      <c r="J44" s="10"/>
      <c r="K44" s="10"/>
      <c r="L44" s="48" t="str">
        <f t="shared" si="0"/>
        <v/>
      </c>
      <c r="M44" s="48" t="str">
        <f t="shared" si="1"/>
        <v/>
      </c>
      <c r="N44" s="48" t="str">
        <f t="shared" si="2"/>
        <v/>
      </c>
      <c r="O44" s="48" t="str">
        <f t="shared" si="3"/>
        <v/>
      </c>
      <c r="P44" s="48" t="str">
        <f t="shared" si="4"/>
        <v/>
      </c>
      <c r="Q44" s="48" t="str">
        <f t="shared" si="5"/>
        <v/>
      </c>
      <c r="R44" s="48" t="str">
        <f t="shared" si="6"/>
        <v/>
      </c>
      <c r="S44" s="48" t="str">
        <f t="shared" si="7"/>
        <v/>
      </c>
      <c r="T44" s="48" t="str">
        <f t="shared" si="8"/>
        <v/>
      </c>
      <c r="U44" s="48" t="str">
        <f t="shared" si="9"/>
        <v/>
      </c>
      <c r="V44" s="48" t="str">
        <f t="shared" si="10"/>
        <v/>
      </c>
      <c r="W44" s="48" t="str">
        <f t="shared" si="11"/>
        <v/>
      </c>
      <c r="X44" s="48" t="str">
        <f t="shared" si="12"/>
        <v/>
      </c>
      <c r="Y44" s="48" t="str">
        <f t="shared" si="13"/>
        <v/>
      </c>
      <c r="Z44" s="4"/>
    </row>
    <row r="45" spans="2:26">
      <c r="B45" s="4">
        <v>33</v>
      </c>
      <c r="C45" s="9"/>
      <c r="D45" s="9"/>
      <c r="E45" s="9"/>
      <c r="F45" s="9"/>
      <c r="G45" s="9"/>
      <c r="H45" s="9"/>
      <c r="I45" s="10"/>
      <c r="J45" s="10"/>
      <c r="K45" s="10"/>
      <c r="L45" s="48" t="str">
        <f t="shared" ref="L45:L62" si="14">IF(H45=$L$12,"〇","")</f>
        <v/>
      </c>
      <c r="M45" s="48" t="str">
        <f t="shared" ref="M45:M62" si="15">IF(H45=$M$12,"〇","")</f>
        <v/>
      </c>
      <c r="N45" s="48" t="str">
        <f t="shared" ref="N45:N62" si="16">IF(H45=$N$12,"〇","")</f>
        <v/>
      </c>
      <c r="O45" s="48" t="str">
        <f t="shared" ref="O45:O62" si="17">IF(H45=$O$12,"〇","")</f>
        <v/>
      </c>
      <c r="P45" s="48" t="str">
        <f t="shared" ref="P45:P62" si="18">IF(H45=$P$12,"〇","")</f>
        <v/>
      </c>
      <c r="Q45" s="48" t="str">
        <f t="shared" ref="Q45:Q62" si="19">IF(H45=$Q$12,"〇","")</f>
        <v/>
      </c>
      <c r="R45" s="48" t="str">
        <f t="shared" ref="R45:R62" si="20">IF(H45=$R$12,"〇","")</f>
        <v/>
      </c>
      <c r="S45" s="48" t="str">
        <f t="shared" ref="S45:S62" si="21">IF(H45=$S$12,"〇","")</f>
        <v/>
      </c>
      <c r="T45" s="48" t="str">
        <f t="shared" ref="T45:T62" si="22">IF(H45=$T$12,"〇","")</f>
        <v/>
      </c>
      <c r="U45" s="48" t="str">
        <f t="shared" ref="U45:U62" si="23">IF(H45=$U$12,"〇","")</f>
        <v/>
      </c>
      <c r="V45" s="48" t="str">
        <f t="shared" ref="V45:V62" si="24">IF(H45=$V$12,"〇","")</f>
        <v/>
      </c>
      <c r="W45" s="48" t="str">
        <f t="shared" ref="W45:W62" si="25">IF(H45=$W$12,"〇","")</f>
        <v/>
      </c>
      <c r="X45" s="48" t="str">
        <f t="shared" ref="X45:X62" si="26">IF(H45=$X$12,"〇","")</f>
        <v/>
      </c>
      <c r="Y45" s="48" t="str">
        <f t="shared" ref="Y45:Y62" si="27">IF(H45=$Y$12,"〇","")</f>
        <v/>
      </c>
      <c r="Z45" s="4"/>
    </row>
    <row r="46" spans="2:26">
      <c r="B46" s="4">
        <v>34</v>
      </c>
      <c r="C46" s="9"/>
      <c r="D46" s="9"/>
      <c r="E46" s="9"/>
      <c r="F46" s="9"/>
      <c r="G46" s="9"/>
      <c r="H46" s="9"/>
      <c r="I46" s="10"/>
      <c r="J46" s="10"/>
      <c r="K46" s="10"/>
      <c r="L46" s="48" t="str">
        <f t="shared" si="14"/>
        <v/>
      </c>
      <c r="M46" s="48" t="str">
        <f t="shared" si="15"/>
        <v/>
      </c>
      <c r="N46" s="48" t="str">
        <f t="shared" si="16"/>
        <v/>
      </c>
      <c r="O46" s="48" t="str">
        <f t="shared" si="17"/>
        <v/>
      </c>
      <c r="P46" s="48" t="str">
        <f t="shared" si="18"/>
        <v/>
      </c>
      <c r="Q46" s="48" t="str">
        <f t="shared" si="19"/>
        <v/>
      </c>
      <c r="R46" s="48" t="str">
        <f t="shared" si="20"/>
        <v/>
      </c>
      <c r="S46" s="48" t="str">
        <f t="shared" si="21"/>
        <v/>
      </c>
      <c r="T46" s="48" t="str">
        <f t="shared" si="22"/>
        <v/>
      </c>
      <c r="U46" s="48" t="str">
        <f t="shared" si="23"/>
        <v/>
      </c>
      <c r="V46" s="48" t="str">
        <f t="shared" si="24"/>
        <v/>
      </c>
      <c r="W46" s="48" t="str">
        <f t="shared" si="25"/>
        <v/>
      </c>
      <c r="X46" s="48" t="str">
        <f t="shared" si="26"/>
        <v/>
      </c>
      <c r="Y46" s="48" t="str">
        <f t="shared" si="27"/>
        <v/>
      </c>
      <c r="Z46" s="4"/>
    </row>
    <row r="47" spans="2:26">
      <c r="B47" s="4">
        <v>35</v>
      </c>
      <c r="C47" s="9"/>
      <c r="D47" s="9"/>
      <c r="E47" s="9"/>
      <c r="F47" s="9"/>
      <c r="G47" s="9"/>
      <c r="H47" s="9"/>
      <c r="I47" s="10"/>
      <c r="J47" s="10"/>
      <c r="K47" s="10"/>
      <c r="L47" s="48" t="str">
        <f t="shared" si="14"/>
        <v/>
      </c>
      <c r="M47" s="48" t="str">
        <f t="shared" si="15"/>
        <v/>
      </c>
      <c r="N47" s="48" t="str">
        <f t="shared" si="16"/>
        <v/>
      </c>
      <c r="O47" s="48" t="str">
        <f t="shared" si="17"/>
        <v/>
      </c>
      <c r="P47" s="48" t="str">
        <f t="shared" si="18"/>
        <v/>
      </c>
      <c r="Q47" s="48" t="str">
        <f t="shared" si="19"/>
        <v/>
      </c>
      <c r="R47" s="48" t="str">
        <f t="shared" si="20"/>
        <v/>
      </c>
      <c r="S47" s="48" t="str">
        <f t="shared" si="21"/>
        <v/>
      </c>
      <c r="T47" s="48" t="str">
        <f t="shared" si="22"/>
        <v/>
      </c>
      <c r="U47" s="48" t="str">
        <f t="shared" si="23"/>
        <v/>
      </c>
      <c r="V47" s="48" t="str">
        <f t="shared" si="24"/>
        <v/>
      </c>
      <c r="W47" s="48" t="str">
        <f t="shared" si="25"/>
        <v/>
      </c>
      <c r="X47" s="48" t="str">
        <f t="shared" si="26"/>
        <v/>
      </c>
      <c r="Y47" s="48" t="str">
        <f t="shared" si="27"/>
        <v/>
      </c>
      <c r="Z47" s="4"/>
    </row>
    <row r="48" spans="2:26">
      <c r="B48" s="4">
        <v>36</v>
      </c>
      <c r="C48" s="9"/>
      <c r="D48" s="9"/>
      <c r="E48" s="9"/>
      <c r="F48" s="9"/>
      <c r="G48" s="9"/>
      <c r="H48" s="9"/>
      <c r="I48" s="10"/>
      <c r="J48" s="10"/>
      <c r="K48" s="10"/>
      <c r="L48" s="48" t="str">
        <f t="shared" si="14"/>
        <v/>
      </c>
      <c r="M48" s="48" t="str">
        <f t="shared" si="15"/>
        <v/>
      </c>
      <c r="N48" s="48" t="str">
        <f t="shared" si="16"/>
        <v/>
      </c>
      <c r="O48" s="48" t="str">
        <f t="shared" si="17"/>
        <v/>
      </c>
      <c r="P48" s="48" t="str">
        <f t="shared" si="18"/>
        <v/>
      </c>
      <c r="Q48" s="48" t="str">
        <f t="shared" si="19"/>
        <v/>
      </c>
      <c r="R48" s="48" t="str">
        <f t="shared" si="20"/>
        <v/>
      </c>
      <c r="S48" s="48" t="str">
        <f t="shared" si="21"/>
        <v/>
      </c>
      <c r="T48" s="48" t="str">
        <f t="shared" si="22"/>
        <v/>
      </c>
      <c r="U48" s="48" t="str">
        <f t="shared" si="23"/>
        <v/>
      </c>
      <c r="V48" s="48" t="str">
        <f t="shared" si="24"/>
        <v/>
      </c>
      <c r="W48" s="48" t="str">
        <f t="shared" si="25"/>
        <v/>
      </c>
      <c r="X48" s="48" t="str">
        <f t="shared" si="26"/>
        <v/>
      </c>
      <c r="Y48" s="48" t="str">
        <f t="shared" si="27"/>
        <v/>
      </c>
      <c r="Z48" s="4"/>
    </row>
    <row r="49" spans="2:26">
      <c r="B49" s="4">
        <v>37</v>
      </c>
      <c r="C49" s="9"/>
      <c r="D49" s="9"/>
      <c r="E49" s="9"/>
      <c r="F49" s="9"/>
      <c r="G49" s="9"/>
      <c r="H49" s="9"/>
      <c r="I49" s="10"/>
      <c r="J49" s="10"/>
      <c r="K49" s="10"/>
      <c r="L49" s="48" t="str">
        <f t="shared" si="14"/>
        <v/>
      </c>
      <c r="M49" s="48" t="str">
        <f t="shared" si="15"/>
        <v/>
      </c>
      <c r="N49" s="48" t="str">
        <f t="shared" si="16"/>
        <v/>
      </c>
      <c r="O49" s="48" t="str">
        <f t="shared" si="17"/>
        <v/>
      </c>
      <c r="P49" s="48" t="str">
        <f t="shared" si="18"/>
        <v/>
      </c>
      <c r="Q49" s="48" t="str">
        <f t="shared" si="19"/>
        <v/>
      </c>
      <c r="R49" s="48" t="str">
        <f t="shared" si="20"/>
        <v/>
      </c>
      <c r="S49" s="48" t="str">
        <f t="shared" si="21"/>
        <v/>
      </c>
      <c r="T49" s="48" t="str">
        <f t="shared" si="22"/>
        <v/>
      </c>
      <c r="U49" s="48" t="str">
        <f t="shared" si="23"/>
        <v/>
      </c>
      <c r="V49" s="48" t="str">
        <f t="shared" si="24"/>
        <v/>
      </c>
      <c r="W49" s="48" t="str">
        <f t="shared" si="25"/>
        <v/>
      </c>
      <c r="X49" s="48" t="str">
        <f t="shared" si="26"/>
        <v/>
      </c>
      <c r="Y49" s="48" t="str">
        <f t="shared" si="27"/>
        <v/>
      </c>
      <c r="Z49" s="4"/>
    </row>
    <row r="50" spans="2:26">
      <c r="B50" s="4">
        <v>38</v>
      </c>
      <c r="C50" s="9"/>
      <c r="D50" s="9"/>
      <c r="E50" s="9"/>
      <c r="F50" s="9"/>
      <c r="G50" s="9"/>
      <c r="H50" s="9"/>
      <c r="I50" s="10"/>
      <c r="J50" s="10"/>
      <c r="K50" s="10"/>
      <c r="L50" s="48" t="str">
        <f t="shared" si="14"/>
        <v/>
      </c>
      <c r="M50" s="48" t="str">
        <f t="shared" si="15"/>
        <v/>
      </c>
      <c r="N50" s="48" t="str">
        <f t="shared" si="16"/>
        <v/>
      </c>
      <c r="O50" s="48" t="str">
        <f t="shared" si="17"/>
        <v/>
      </c>
      <c r="P50" s="48" t="str">
        <f t="shared" si="18"/>
        <v/>
      </c>
      <c r="Q50" s="48" t="str">
        <f t="shared" si="19"/>
        <v/>
      </c>
      <c r="R50" s="48" t="str">
        <f t="shared" si="20"/>
        <v/>
      </c>
      <c r="S50" s="48" t="str">
        <f t="shared" si="21"/>
        <v/>
      </c>
      <c r="T50" s="48" t="str">
        <f t="shared" si="22"/>
        <v/>
      </c>
      <c r="U50" s="48" t="str">
        <f t="shared" si="23"/>
        <v/>
      </c>
      <c r="V50" s="48" t="str">
        <f t="shared" si="24"/>
        <v/>
      </c>
      <c r="W50" s="48" t="str">
        <f t="shared" si="25"/>
        <v/>
      </c>
      <c r="X50" s="48" t="str">
        <f t="shared" si="26"/>
        <v/>
      </c>
      <c r="Y50" s="48" t="str">
        <f t="shared" si="27"/>
        <v/>
      </c>
      <c r="Z50" s="4"/>
    </row>
    <row r="51" spans="2:26">
      <c r="B51" s="4">
        <v>39</v>
      </c>
      <c r="C51" s="9"/>
      <c r="D51" s="9"/>
      <c r="E51" s="9"/>
      <c r="F51" s="9"/>
      <c r="G51" s="9"/>
      <c r="H51" s="9"/>
      <c r="I51" s="10"/>
      <c r="J51" s="10"/>
      <c r="K51" s="10"/>
      <c r="L51" s="48" t="str">
        <f t="shared" si="14"/>
        <v/>
      </c>
      <c r="M51" s="48" t="str">
        <f t="shared" si="15"/>
        <v/>
      </c>
      <c r="N51" s="48" t="str">
        <f t="shared" si="16"/>
        <v/>
      </c>
      <c r="O51" s="48" t="str">
        <f t="shared" si="17"/>
        <v/>
      </c>
      <c r="P51" s="48" t="str">
        <f t="shared" si="18"/>
        <v/>
      </c>
      <c r="Q51" s="48" t="str">
        <f t="shared" si="19"/>
        <v/>
      </c>
      <c r="R51" s="48" t="str">
        <f t="shared" si="20"/>
        <v/>
      </c>
      <c r="S51" s="48" t="str">
        <f t="shared" si="21"/>
        <v/>
      </c>
      <c r="T51" s="48" t="str">
        <f t="shared" si="22"/>
        <v/>
      </c>
      <c r="U51" s="48" t="str">
        <f t="shared" si="23"/>
        <v/>
      </c>
      <c r="V51" s="48" t="str">
        <f t="shared" si="24"/>
        <v/>
      </c>
      <c r="W51" s="48" t="str">
        <f t="shared" si="25"/>
        <v/>
      </c>
      <c r="X51" s="48" t="str">
        <f t="shared" si="26"/>
        <v/>
      </c>
      <c r="Y51" s="48" t="str">
        <f t="shared" si="27"/>
        <v/>
      </c>
      <c r="Z51" s="4"/>
    </row>
    <row r="52" spans="2:26">
      <c r="B52" s="4">
        <v>40</v>
      </c>
      <c r="C52" s="9"/>
      <c r="D52" s="9"/>
      <c r="E52" s="9"/>
      <c r="F52" s="9"/>
      <c r="G52" s="9"/>
      <c r="H52" s="9"/>
      <c r="I52" s="10"/>
      <c r="J52" s="10"/>
      <c r="K52" s="10"/>
      <c r="L52" s="48" t="str">
        <f t="shared" si="14"/>
        <v/>
      </c>
      <c r="M52" s="48" t="str">
        <f t="shared" si="15"/>
        <v/>
      </c>
      <c r="N52" s="48" t="str">
        <f t="shared" si="16"/>
        <v/>
      </c>
      <c r="O52" s="48" t="str">
        <f t="shared" si="17"/>
        <v/>
      </c>
      <c r="P52" s="48" t="str">
        <f t="shared" si="18"/>
        <v/>
      </c>
      <c r="Q52" s="48" t="str">
        <f t="shared" si="19"/>
        <v/>
      </c>
      <c r="R52" s="48" t="str">
        <f t="shared" si="20"/>
        <v/>
      </c>
      <c r="S52" s="48" t="str">
        <f t="shared" si="21"/>
        <v/>
      </c>
      <c r="T52" s="48" t="str">
        <f t="shared" si="22"/>
        <v/>
      </c>
      <c r="U52" s="48" t="str">
        <f t="shared" si="23"/>
        <v/>
      </c>
      <c r="V52" s="48" t="str">
        <f t="shared" si="24"/>
        <v/>
      </c>
      <c r="W52" s="48" t="str">
        <f t="shared" si="25"/>
        <v/>
      </c>
      <c r="X52" s="48" t="str">
        <f t="shared" si="26"/>
        <v/>
      </c>
      <c r="Y52" s="48" t="str">
        <f t="shared" si="27"/>
        <v/>
      </c>
      <c r="Z52" s="4"/>
    </row>
    <row r="53" spans="2:26">
      <c r="B53" s="4">
        <v>41</v>
      </c>
      <c r="C53" s="9"/>
      <c r="D53" s="9"/>
      <c r="E53" s="9"/>
      <c r="F53" s="9"/>
      <c r="G53" s="9"/>
      <c r="H53" s="9"/>
      <c r="I53" s="10"/>
      <c r="J53" s="10"/>
      <c r="K53" s="10"/>
      <c r="L53" s="48" t="str">
        <f t="shared" si="14"/>
        <v/>
      </c>
      <c r="M53" s="48" t="str">
        <f t="shared" si="15"/>
        <v/>
      </c>
      <c r="N53" s="48" t="str">
        <f t="shared" si="16"/>
        <v/>
      </c>
      <c r="O53" s="48" t="str">
        <f t="shared" si="17"/>
        <v/>
      </c>
      <c r="P53" s="48" t="str">
        <f t="shared" si="18"/>
        <v/>
      </c>
      <c r="Q53" s="48" t="str">
        <f t="shared" si="19"/>
        <v/>
      </c>
      <c r="R53" s="48" t="str">
        <f t="shared" si="20"/>
        <v/>
      </c>
      <c r="S53" s="48" t="str">
        <f t="shared" si="21"/>
        <v/>
      </c>
      <c r="T53" s="48" t="str">
        <f t="shared" si="22"/>
        <v/>
      </c>
      <c r="U53" s="48" t="str">
        <f t="shared" si="23"/>
        <v/>
      </c>
      <c r="V53" s="48" t="str">
        <f t="shared" si="24"/>
        <v/>
      </c>
      <c r="W53" s="48" t="str">
        <f t="shared" si="25"/>
        <v/>
      </c>
      <c r="X53" s="48" t="str">
        <f t="shared" si="26"/>
        <v/>
      </c>
      <c r="Y53" s="48" t="str">
        <f t="shared" si="27"/>
        <v/>
      </c>
      <c r="Z53" s="4"/>
    </row>
    <row r="54" spans="2:26">
      <c r="B54" s="4">
        <v>42</v>
      </c>
      <c r="C54" s="9"/>
      <c r="D54" s="9"/>
      <c r="E54" s="9"/>
      <c r="F54" s="9"/>
      <c r="G54" s="9"/>
      <c r="H54" s="9"/>
      <c r="I54" s="10"/>
      <c r="J54" s="10"/>
      <c r="K54" s="10"/>
      <c r="L54" s="48" t="str">
        <f t="shared" si="14"/>
        <v/>
      </c>
      <c r="M54" s="48" t="str">
        <f t="shared" si="15"/>
        <v/>
      </c>
      <c r="N54" s="48" t="str">
        <f t="shared" si="16"/>
        <v/>
      </c>
      <c r="O54" s="48" t="str">
        <f t="shared" si="17"/>
        <v/>
      </c>
      <c r="P54" s="48" t="str">
        <f t="shared" si="18"/>
        <v/>
      </c>
      <c r="Q54" s="48" t="str">
        <f t="shared" si="19"/>
        <v/>
      </c>
      <c r="R54" s="48" t="str">
        <f t="shared" si="20"/>
        <v/>
      </c>
      <c r="S54" s="48" t="str">
        <f t="shared" si="21"/>
        <v/>
      </c>
      <c r="T54" s="48" t="str">
        <f t="shared" si="22"/>
        <v/>
      </c>
      <c r="U54" s="48" t="str">
        <f t="shared" si="23"/>
        <v/>
      </c>
      <c r="V54" s="48" t="str">
        <f t="shared" si="24"/>
        <v/>
      </c>
      <c r="W54" s="48" t="str">
        <f t="shared" si="25"/>
        <v/>
      </c>
      <c r="X54" s="48" t="str">
        <f t="shared" si="26"/>
        <v/>
      </c>
      <c r="Y54" s="48" t="str">
        <f t="shared" si="27"/>
        <v/>
      </c>
      <c r="Z54" s="4"/>
    </row>
    <row r="55" spans="2:26">
      <c r="B55" s="4">
        <v>43</v>
      </c>
      <c r="C55" s="9"/>
      <c r="D55" s="9"/>
      <c r="E55" s="9"/>
      <c r="F55" s="9"/>
      <c r="G55" s="9"/>
      <c r="H55" s="9"/>
      <c r="I55" s="10"/>
      <c r="J55" s="10"/>
      <c r="K55" s="10"/>
      <c r="L55" s="48" t="str">
        <f t="shared" si="14"/>
        <v/>
      </c>
      <c r="M55" s="48" t="str">
        <f t="shared" si="15"/>
        <v/>
      </c>
      <c r="N55" s="48" t="str">
        <f t="shared" si="16"/>
        <v/>
      </c>
      <c r="O55" s="48" t="str">
        <f t="shared" si="17"/>
        <v/>
      </c>
      <c r="P55" s="48" t="str">
        <f t="shared" si="18"/>
        <v/>
      </c>
      <c r="Q55" s="48" t="str">
        <f t="shared" si="19"/>
        <v/>
      </c>
      <c r="R55" s="48" t="str">
        <f t="shared" si="20"/>
        <v/>
      </c>
      <c r="S55" s="48" t="str">
        <f t="shared" si="21"/>
        <v/>
      </c>
      <c r="T55" s="48" t="str">
        <f t="shared" si="22"/>
        <v/>
      </c>
      <c r="U55" s="48" t="str">
        <f t="shared" si="23"/>
        <v/>
      </c>
      <c r="V55" s="48" t="str">
        <f t="shared" si="24"/>
        <v/>
      </c>
      <c r="W55" s="48" t="str">
        <f t="shared" si="25"/>
        <v/>
      </c>
      <c r="X55" s="48" t="str">
        <f t="shared" si="26"/>
        <v/>
      </c>
      <c r="Y55" s="48" t="str">
        <f t="shared" si="27"/>
        <v/>
      </c>
      <c r="Z55" s="4"/>
    </row>
    <row r="56" spans="2:26">
      <c r="B56" s="4">
        <v>44</v>
      </c>
      <c r="C56" s="9"/>
      <c r="D56" s="9"/>
      <c r="E56" s="9"/>
      <c r="F56" s="9"/>
      <c r="G56" s="9"/>
      <c r="H56" s="9"/>
      <c r="I56" s="10"/>
      <c r="J56" s="10"/>
      <c r="K56" s="10"/>
      <c r="L56" s="48" t="str">
        <f t="shared" si="14"/>
        <v/>
      </c>
      <c r="M56" s="48" t="str">
        <f t="shared" si="15"/>
        <v/>
      </c>
      <c r="N56" s="48" t="str">
        <f t="shared" si="16"/>
        <v/>
      </c>
      <c r="O56" s="48" t="str">
        <f t="shared" si="17"/>
        <v/>
      </c>
      <c r="P56" s="48" t="str">
        <f t="shared" si="18"/>
        <v/>
      </c>
      <c r="Q56" s="48" t="str">
        <f t="shared" si="19"/>
        <v/>
      </c>
      <c r="R56" s="48" t="str">
        <f t="shared" si="20"/>
        <v/>
      </c>
      <c r="S56" s="48" t="str">
        <f t="shared" si="21"/>
        <v/>
      </c>
      <c r="T56" s="48" t="str">
        <f t="shared" si="22"/>
        <v/>
      </c>
      <c r="U56" s="48" t="str">
        <f t="shared" si="23"/>
        <v/>
      </c>
      <c r="V56" s="48" t="str">
        <f t="shared" si="24"/>
        <v/>
      </c>
      <c r="W56" s="48" t="str">
        <f t="shared" si="25"/>
        <v/>
      </c>
      <c r="X56" s="48" t="str">
        <f t="shared" si="26"/>
        <v/>
      </c>
      <c r="Y56" s="48" t="str">
        <f t="shared" si="27"/>
        <v/>
      </c>
      <c r="Z56" s="4"/>
    </row>
    <row r="57" spans="2:26">
      <c r="B57" s="4">
        <v>45</v>
      </c>
      <c r="C57" s="9"/>
      <c r="D57" s="9"/>
      <c r="E57" s="9"/>
      <c r="F57" s="9"/>
      <c r="G57" s="9"/>
      <c r="H57" s="9"/>
      <c r="I57" s="10"/>
      <c r="J57" s="10"/>
      <c r="K57" s="10"/>
      <c r="L57" s="48" t="str">
        <f t="shared" si="14"/>
        <v/>
      </c>
      <c r="M57" s="48" t="str">
        <f t="shared" si="15"/>
        <v/>
      </c>
      <c r="N57" s="48" t="str">
        <f t="shared" si="16"/>
        <v/>
      </c>
      <c r="O57" s="48" t="str">
        <f t="shared" si="17"/>
        <v/>
      </c>
      <c r="P57" s="48" t="str">
        <f t="shared" si="18"/>
        <v/>
      </c>
      <c r="Q57" s="48" t="str">
        <f t="shared" si="19"/>
        <v/>
      </c>
      <c r="R57" s="48" t="str">
        <f t="shared" si="20"/>
        <v/>
      </c>
      <c r="S57" s="48" t="str">
        <f t="shared" si="21"/>
        <v/>
      </c>
      <c r="T57" s="48" t="str">
        <f t="shared" si="22"/>
        <v/>
      </c>
      <c r="U57" s="48" t="str">
        <f t="shared" si="23"/>
        <v/>
      </c>
      <c r="V57" s="48" t="str">
        <f t="shared" si="24"/>
        <v/>
      </c>
      <c r="W57" s="48" t="str">
        <f t="shared" si="25"/>
        <v/>
      </c>
      <c r="X57" s="48" t="str">
        <f t="shared" si="26"/>
        <v/>
      </c>
      <c r="Y57" s="48" t="str">
        <f t="shared" si="27"/>
        <v/>
      </c>
      <c r="Z57" s="4"/>
    </row>
    <row r="58" spans="2:26">
      <c r="B58" s="4">
        <v>46</v>
      </c>
      <c r="C58" s="9"/>
      <c r="D58" s="9"/>
      <c r="E58" s="9"/>
      <c r="F58" s="9"/>
      <c r="G58" s="9"/>
      <c r="H58" s="9"/>
      <c r="I58" s="10"/>
      <c r="J58" s="10"/>
      <c r="K58" s="10"/>
      <c r="L58" s="48" t="str">
        <f t="shared" si="14"/>
        <v/>
      </c>
      <c r="M58" s="48" t="str">
        <f t="shared" si="15"/>
        <v/>
      </c>
      <c r="N58" s="48" t="str">
        <f t="shared" si="16"/>
        <v/>
      </c>
      <c r="O58" s="48" t="str">
        <f t="shared" si="17"/>
        <v/>
      </c>
      <c r="P58" s="48" t="str">
        <f t="shared" si="18"/>
        <v/>
      </c>
      <c r="Q58" s="48" t="str">
        <f t="shared" si="19"/>
        <v/>
      </c>
      <c r="R58" s="48" t="str">
        <f t="shared" si="20"/>
        <v/>
      </c>
      <c r="S58" s="48" t="str">
        <f t="shared" si="21"/>
        <v/>
      </c>
      <c r="T58" s="48" t="str">
        <f t="shared" si="22"/>
        <v/>
      </c>
      <c r="U58" s="48" t="str">
        <f t="shared" si="23"/>
        <v/>
      </c>
      <c r="V58" s="48" t="str">
        <f t="shared" si="24"/>
        <v/>
      </c>
      <c r="W58" s="48" t="str">
        <f t="shared" si="25"/>
        <v/>
      </c>
      <c r="X58" s="48" t="str">
        <f t="shared" si="26"/>
        <v/>
      </c>
      <c r="Y58" s="48" t="str">
        <f t="shared" si="27"/>
        <v/>
      </c>
      <c r="Z58" s="4"/>
    </row>
    <row r="59" spans="2:26">
      <c r="B59" s="4">
        <v>47</v>
      </c>
      <c r="C59" s="9"/>
      <c r="D59" s="9"/>
      <c r="E59" s="9"/>
      <c r="F59" s="9"/>
      <c r="G59" s="9"/>
      <c r="H59" s="9"/>
      <c r="I59" s="10"/>
      <c r="J59" s="10"/>
      <c r="K59" s="10"/>
      <c r="L59" s="48" t="str">
        <f t="shared" si="14"/>
        <v/>
      </c>
      <c r="M59" s="48" t="str">
        <f t="shared" si="15"/>
        <v/>
      </c>
      <c r="N59" s="48" t="str">
        <f t="shared" si="16"/>
        <v/>
      </c>
      <c r="O59" s="48" t="str">
        <f t="shared" si="17"/>
        <v/>
      </c>
      <c r="P59" s="48" t="str">
        <f t="shared" si="18"/>
        <v/>
      </c>
      <c r="Q59" s="48" t="str">
        <f t="shared" si="19"/>
        <v/>
      </c>
      <c r="R59" s="48" t="str">
        <f t="shared" si="20"/>
        <v/>
      </c>
      <c r="S59" s="48" t="str">
        <f t="shared" si="21"/>
        <v/>
      </c>
      <c r="T59" s="48" t="str">
        <f t="shared" si="22"/>
        <v/>
      </c>
      <c r="U59" s="48" t="str">
        <f t="shared" si="23"/>
        <v/>
      </c>
      <c r="V59" s="48" t="str">
        <f t="shared" si="24"/>
        <v/>
      </c>
      <c r="W59" s="48" t="str">
        <f t="shared" si="25"/>
        <v/>
      </c>
      <c r="X59" s="48" t="str">
        <f t="shared" si="26"/>
        <v/>
      </c>
      <c r="Y59" s="48" t="str">
        <f t="shared" si="27"/>
        <v/>
      </c>
      <c r="Z59" s="4"/>
    </row>
    <row r="60" spans="2:26">
      <c r="B60" s="4">
        <v>48</v>
      </c>
      <c r="C60" s="9"/>
      <c r="D60" s="9"/>
      <c r="E60" s="9"/>
      <c r="F60" s="9"/>
      <c r="G60" s="9"/>
      <c r="H60" s="9"/>
      <c r="I60" s="10"/>
      <c r="J60" s="10"/>
      <c r="K60" s="10"/>
      <c r="L60" s="48" t="str">
        <f t="shared" si="14"/>
        <v/>
      </c>
      <c r="M60" s="48" t="str">
        <f t="shared" si="15"/>
        <v/>
      </c>
      <c r="N60" s="48" t="str">
        <f t="shared" si="16"/>
        <v/>
      </c>
      <c r="O60" s="48" t="str">
        <f t="shared" si="17"/>
        <v/>
      </c>
      <c r="P60" s="48" t="str">
        <f t="shared" si="18"/>
        <v/>
      </c>
      <c r="Q60" s="48" t="str">
        <f t="shared" si="19"/>
        <v/>
      </c>
      <c r="R60" s="48" t="str">
        <f t="shared" si="20"/>
        <v/>
      </c>
      <c r="S60" s="48" t="str">
        <f t="shared" si="21"/>
        <v/>
      </c>
      <c r="T60" s="48" t="str">
        <f t="shared" si="22"/>
        <v/>
      </c>
      <c r="U60" s="48" t="str">
        <f t="shared" si="23"/>
        <v/>
      </c>
      <c r="V60" s="48" t="str">
        <f t="shared" si="24"/>
        <v/>
      </c>
      <c r="W60" s="48" t="str">
        <f t="shared" si="25"/>
        <v/>
      </c>
      <c r="X60" s="48" t="str">
        <f t="shared" si="26"/>
        <v/>
      </c>
      <c r="Y60" s="48" t="str">
        <f t="shared" si="27"/>
        <v/>
      </c>
      <c r="Z60" s="4"/>
    </row>
    <row r="61" spans="2:26">
      <c r="B61" s="4">
        <v>49</v>
      </c>
      <c r="C61" s="9"/>
      <c r="D61" s="9"/>
      <c r="E61" s="9"/>
      <c r="F61" s="9"/>
      <c r="G61" s="9"/>
      <c r="H61" s="9"/>
      <c r="I61" s="10"/>
      <c r="J61" s="10"/>
      <c r="K61" s="10"/>
      <c r="L61" s="48" t="str">
        <f t="shared" si="14"/>
        <v/>
      </c>
      <c r="M61" s="48" t="str">
        <f t="shared" si="15"/>
        <v/>
      </c>
      <c r="N61" s="48" t="str">
        <f t="shared" si="16"/>
        <v/>
      </c>
      <c r="O61" s="48" t="str">
        <f t="shared" si="17"/>
        <v/>
      </c>
      <c r="P61" s="48" t="str">
        <f t="shared" si="18"/>
        <v/>
      </c>
      <c r="Q61" s="48" t="str">
        <f t="shared" si="19"/>
        <v/>
      </c>
      <c r="R61" s="48" t="str">
        <f t="shared" si="20"/>
        <v/>
      </c>
      <c r="S61" s="48" t="str">
        <f t="shared" si="21"/>
        <v/>
      </c>
      <c r="T61" s="48" t="str">
        <f t="shared" si="22"/>
        <v/>
      </c>
      <c r="U61" s="48" t="str">
        <f t="shared" si="23"/>
        <v/>
      </c>
      <c r="V61" s="48" t="str">
        <f t="shared" si="24"/>
        <v/>
      </c>
      <c r="W61" s="48" t="str">
        <f t="shared" si="25"/>
        <v/>
      </c>
      <c r="X61" s="48" t="str">
        <f t="shared" si="26"/>
        <v/>
      </c>
      <c r="Y61" s="48" t="str">
        <f t="shared" si="27"/>
        <v/>
      </c>
      <c r="Z61" s="4"/>
    </row>
    <row r="62" spans="2:26">
      <c r="B62" s="4">
        <v>50</v>
      </c>
      <c r="C62" s="9"/>
      <c r="D62" s="9"/>
      <c r="E62" s="9"/>
      <c r="F62" s="9"/>
      <c r="G62" s="9"/>
      <c r="H62" s="9"/>
      <c r="I62" s="10"/>
      <c r="J62" s="10"/>
      <c r="K62" s="10"/>
      <c r="L62" s="48" t="str">
        <f t="shared" si="14"/>
        <v/>
      </c>
      <c r="M62" s="48" t="str">
        <f t="shared" si="15"/>
        <v/>
      </c>
      <c r="N62" s="48" t="str">
        <f t="shared" si="16"/>
        <v/>
      </c>
      <c r="O62" s="48" t="str">
        <f t="shared" si="17"/>
        <v/>
      </c>
      <c r="P62" s="48" t="str">
        <f t="shared" si="18"/>
        <v/>
      </c>
      <c r="Q62" s="48" t="str">
        <f t="shared" si="19"/>
        <v/>
      </c>
      <c r="R62" s="48" t="str">
        <f t="shared" si="20"/>
        <v/>
      </c>
      <c r="S62" s="48" t="str">
        <f t="shared" si="21"/>
        <v/>
      </c>
      <c r="T62" s="48" t="str">
        <f t="shared" si="22"/>
        <v/>
      </c>
      <c r="U62" s="48" t="str">
        <f t="shared" si="23"/>
        <v/>
      </c>
      <c r="V62" s="48" t="str">
        <f t="shared" si="24"/>
        <v/>
      </c>
      <c r="W62" s="48" t="str">
        <f t="shared" si="25"/>
        <v/>
      </c>
      <c r="X62" s="48" t="str">
        <f t="shared" si="26"/>
        <v/>
      </c>
      <c r="Y62" s="48" t="str">
        <f t="shared" si="27"/>
        <v/>
      </c>
      <c r="Z62" s="4"/>
    </row>
    <row r="63" spans="2:26">
      <c r="L63" s="4">
        <f>COUNTIF(L13:L62,"〇")</f>
        <v>0</v>
      </c>
      <c r="M63" s="4">
        <f t="shared" ref="M63:Y63" si="28">COUNTIF(M13:M62,"〇")</f>
        <v>0</v>
      </c>
      <c r="N63" s="4">
        <f t="shared" si="28"/>
        <v>0</v>
      </c>
      <c r="O63" s="4">
        <f t="shared" si="28"/>
        <v>0</v>
      </c>
      <c r="P63" s="4">
        <f t="shared" si="28"/>
        <v>0</v>
      </c>
      <c r="Q63" s="4">
        <f t="shared" si="28"/>
        <v>0</v>
      </c>
      <c r="R63" s="4">
        <f t="shared" si="28"/>
        <v>0</v>
      </c>
      <c r="S63" s="4">
        <f t="shared" si="28"/>
        <v>0</v>
      </c>
      <c r="T63" s="4">
        <f t="shared" si="28"/>
        <v>0</v>
      </c>
      <c r="U63" s="4">
        <f t="shared" si="28"/>
        <v>0</v>
      </c>
      <c r="V63" s="4">
        <f t="shared" si="28"/>
        <v>0</v>
      </c>
      <c r="W63" s="4">
        <f t="shared" si="28"/>
        <v>0</v>
      </c>
      <c r="X63" s="4">
        <f t="shared" si="28"/>
        <v>0</v>
      </c>
      <c r="Y63" s="4">
        <f t="shared" si="28"/>
        <v>0</v>
      </c>
      <c r="Z63" s="4"/>
    </row>
  </sheetData>
  <sheetProtection selectLockedCells="1"/>
  <mergeCells count="36">
    <mergeCell ref="I9:L9"/>
    <mergeCell ref="I8:L8"/>
    <mergeCell ref="I7:L7"/>
    <mergeCell ref="I6:L6"/>
    <mergeCell ref="O9:R9"/>
    <mergeCell ref="M9:N9"/>
    <mergeCell ref="Z11:Z12"/>
    <mergeCell ref="B11:B12"/>
    <mergeCell ref="E11:E12"/>
    <mergeCell ref="L11:Y11"/>
    <mergeCell ref="C11:C12"/>
    <mergeCell ref="D11:D12"/>
    <mergeCell ref="F11:F12"/>
    <mergeCell ref="G11:G12"/>
    <mergeCell ref="H11:H12"/>
    <mergeCell ref="I11:I12"/>
    <mergeCell ref="J11:J12"/>
    <mergeCell ref="K11:K12"/>
    <mergeCell ref="G9:H9"/>
    <mergeCell ref="B9:C9"/>
    <mergeCell ref="D9:F9"/>
    <mergeCell ref="B7:C7"/>
    <mergeCell ref="B8:C8"/>
    <mergeCell ref="G7:H7"/>
    <mergeCell ref="G8:H8"/>
    <mergeCell ref="U7:Y7"/>
    <mergeCell ref="G5:H5"/>
    <mergeCell ref="G6:H6"/>
    <mergeCell ref="I5:J5"/>
    <mergeCell ref="B1:Y1"/>
    <mergeCell ref="B5:C5"/>
    <mergeCell ref="D5:F5"/>
    <mergeCell ref="B6:C6"/>
    <mergeCell ref="D6:F6"/>
    <mergeCell ref="U5:Y5"/>
    <mergeCell ref="U6:Y6"/>
  </mergeCells>
  <phoneticPr fontId="3"/>
  <conditionalFormatting sqref="C13:K62">
    <cfRule type="containsBlanks" dxfId="3" priority="2">
      <formula>LEN(TRIM(C13))=0</formula>
    </cfRule>
  </conditionalFormatting>
  <conditionalFormatting sqref="D5:F9 O9">
    <cfRule type="containsBlanks" dxfId="2" priority="5">
      <formula>LEN(TRIM(D5))=0</formula>
    </cfRule>
  </conditionalFormatting>
  <conditionalFormatting sqref="I6:I9">
    <cfRule type="containsBlanks" dxfId="1" priority="3">
      <formula>LEN(TRIM(I6))=0</formula>
    </cfRule>
  </conditionalFormatting>
  <dataValidations count="6">
    <dataValidation type="list" allowBlank="1" showInputMessage="1" showErrorMessage="1" sqref="F13:F41" xr:uid="{00000000-0002-0000-0100-000001000000}">
      <formula1>$AC$11:$AC$19</formula1>
    </dataValidation>
    <dataValidation imeMode="fullKatakana" allowBlank="1" showInputMessage="1" showErrorMessage="1" sqref="E13:E62" xr:uid="{00000000-0002-0000-0100-000002000000}"/>
    <dataValidation type="list" allowBlank="1" showInputMessage="1" showErrorMessage="1" sqref="D2" xr:uid="{FC1B0BAA-FD66-0446-8109-6882B0F6B68E}">
      <formula1>$AD$11:$AD$31</formula1>
    </dataValidation>
    <dataValidation type="list" allowBlank="1" showInputMessage="1" showErrorMessage="1" sqref="H13:H62" xr:uid="{874E537F-160E-9542-9A52-4DAAE96A5F86}">
      <formula1>$AA$12:$AA$26</formula1>
    </dataValidation>
    <dataValidation type="list" allowBlank="1" showInputMessage="1" showErrorMessage="1" sqref="J13:J62" xr:uid="{A0A68CD3-8656-FD48-B7BC-BEBA91022903}">
      <formula1>$AB$12:$AB$18</formula1>
    </dataValidation>
    <dataValidation type="list" allowBlank="1" showInputMessage="1" showErrorMessage="1" sqref="I13:I62" xr:uid="{E58EB37C-3272-744D-8217-CD5D3502BE29}">
      <formula1>$AC$21</formula1>
    </dataValidation>
  </dataValidations>
  <pageMargins left="0.88" right="0.11811023622047245" top="0.11811023622047245" bottom="0.15748031496062992" header="0.31496062992125984" footer="0.31496062992125984"/>
  <pageSetup paperSize="9" scale="42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25</xdr:col>
                    <xdr:colOff>495300</xdr:colOff>
                    <xdr:row>11</xdr:row>
                    <xdr:rowOff>190500</xdr:rowOff>
                  </from>
                  <to>
                    <xdr:col>25</xdr:col>
                    <xdr:colOff>939800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25</xdr:col>
                    <xdr:colOff>495300</xdr:colOff>
                    <xdr:row>12</xdr:row>
                    <xdr:rowOff>190500</xdr:rowOff>
                  </from>
                  <to>
                    <xdr:col>25</xdr:col>
                    <xdr:colOff>939800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25</xdr:col>
                    <xdr:colOff>495300</xdr:colOff>
                    <xdr:row>13</xdr:row>
                    <xdr:rowOff>190500</xdr:rowOff>
                  </from>
                  <to>
                    <xdr:col>25</xdr:col>
                    <xdr:colOff>939800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25</xdr:col>
                    <xdr:colOff>495300</xdr:colOff>
                    <xdr:row>14</xdr:row>
                    <xdr:rowOff>190500</xdr:rowOff>
                  </from>
                  <to>
                    <xdr:col>25</xdr:col>
                    <xdr:colOff>939800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25</xdr:col>
                    <xdr:colOff>495300</xdr:colOff>
                    <xdr:row>15</xdr:row>
                    <xdr:rowOff>190500</xdr:rowOff>
                  </from>
                  <to>
                    <xdr:col>25</xdr:col>
                    <xdr:colOff>939800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25</xdr:col>
                    <xdr:colOff>495300</xdr:colOff>
                    <xdr:row>16</xdr:row>
                    <xdr:rowOff>190500</xdr:rowOff>
                  </from>
                  <to>
                    <xdr:col>25</xdr:col>
                    <xdr:colOff>939800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25</xdr:col>
                    <xdr:colOff>495300</xdr:colOff>
                    <xdr:row>17</xdr:row>
                    <xdr:rowOff>190500</xdr:rowOff>
                  </from>
                  <to>
                    <xdr:col>25</xdr:col>
                    <xdr:colOff>939800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25</xdr:col>
                    <xdr:colOff>495300</xdr:colOff>
                    <xdr:row>18</xdr:row>
                    <xdr:rowOff>190500</xdr:rowOff>
                  </from>
                  <to>
                    <xdr:col>25</xdr:col>
                    <xdr:colOff>939800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25</xdr:col>
                    <xdr:colOff>495300</xdr:colOff>
                    <xdr:row>19</xdr:row>
                    <xdr:rowOff>190500</xdr:rowOff>
                  </from>
                  <to>
                    <xdr:col>25</xdr:col>
                    <xdr:colOff>939800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25</xdr:col>
                    <xdr:colOff>495300</xdr:colOff>
                    <xdr:row>20</xdr:row>
                    <xdr:rowOff>190500</xdr:rowOff>
                  </from>
                  <to>
                    <xdr:col>25</xdr:col>
                    <xdr:colOff>939800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25</xdr:col>
                    <xdr:colOff>495300</xdr:colOff>
                    <xdr:row>21</xdr:row>
                    <xdr:rowOff>190500</xdr:rowOff>
                  </from>
                  <to>
                    <xdr:col>25</xdr:col>
                    <xdr:colOff>939800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25</xdr:col>
                    <xdr:colOff>495300</xdr:colOff>
                    <xdr:row>22</xdr:row>
                    <xdr:rowOff>190500</xdr:rowOff>
                  </from>
                  <to>
                    <xdr:col>25</xdr:col>
                    <xdr:colOff>939800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25</xdr:col>
                    <xdr:colOff>495300</xdr:colOff>
                    <xdr:row>23</xdr:row>
                    <xdr:rowOff>190500</xdr:rowOff>
                  </from>
                  <to>
                    <xdr:col>25</xdr:col>
                    <xdr:colOff>939800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25</xdr:col>
                    <xdr:colOff>495300</xdr:colOff>
                    <xdr:row>24</xdr:row>
                    <xdr:rowOff>190500</xdr:rowOff>
                  </from>
                  <to>
                    <xdr:col>25</xdr:col>
                    <xdr:colOff>939800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25</xdr:col>
                    <xdr:colOff>495300</xdr:colOff>
                    <xdr:row>25</xdr:row>
                    <xdr:rowOff>190500</xdr:rowOff>
                  </from>
                  <to>
                    <xdr:col>25</xdr:col>
                    <xdr:colOff>939800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25</xdr:col>
                    <xdr:colOff>495300</xdr:colOff>
                    <xdr:row>26</xdr:row>
                    <xdr:rowOff>190500</xdr:rowOff>
                  </from>
                  <to>
                    <xdr:col>25</xdr:col>
                    <xdr:colOff>939800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25</xdr:col>
                    <xdr:colOff>495300</xdr:colOff>
                    <xdr:row>27</xdr:row>
                    <xdr:rowOff>190500</xdr:rowOff>
                  </from>
                  <to>
                    <xdr:col>25</xdr:col>
                    <xdr:colOff>939800</xdr:colOff>
                    <xdr:row>29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25</xdr:col>
                    <xdr:colOff>495300</xdr:colOff>
                    <xdr:row>28</xdr:row>
                    <xdr:rowOff>190500</xdr:rowOff>
                  </from>
                  <to>
                    <xdr:col>25</xdr:col>
                    <xdr:colOff>939800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25</xdr:col>
                    <xdr:colOff>495300</xdr:colOff>
                    <xdr:row>29</xdr:row>
                    <xdr:rowOff>190500</xdr:rowOff>
                  </from>
                  <to>
                    <xdr:col>25</xdr:col>
                    <xdr:colOff>939800</xdr:colOff>
                    <xdr:row>31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25</xdr:col>
                    <xdr:colOff>495300</xdr:colOff>
                    <xdr:row>30</xdr:row>
                    <xdr:rowOff>190500</xdr:rowOff>
                  </from>
                  <to>
                    <xdr:col>25</xdr:col>
                    <xdr:colOff>939800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25</xdr:col>
                    <xdr:colOff>495300</xdr:colOff>
                    <xdr:row>31</xdr:row>
                    <xdr:rowOff>190500</xdr:rowOff>
                  </from>
                  <to>
                    <xdr:col>25</xdr:col>
                    <xdr:colOff>939800</xdr:colOff>
                    <xdr:row>33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25</xdr:col>
                    <xdr:colOff>495300</xdr:colOff>
                    <xdr:row>32</xdr:row>
                    <xdr:rowOff>190500</xdr:rowOff>
                  </from>
                  <to>
                    <xdr:col>25</xdr:col>
                    <xdr:colOff>939800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25</xdr:col>
                    <xdr:colOff>495300</xdr:colOff>
                    <xdr:row>33</xdr:row>
                    <xdr:rowOff>190500</xdr:rowOff>
                  </from>
                  <to>
                    <xdr:col>25</xdr:col>
                    <xdr:colOff>939800</xdr:colOff>
                    <xdr:row>35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25</xdr:col>
                    <xdr:colOff>495300</xdr:colOff>
                    <xdr:row>34</xdr:row>
                    <xdr:rowOff>190500</xdr:rowOff>
                  </from>
                  <to>
                    <xdr:col>25</xdr:col>
                    <xdr:colOff>939800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25</xdr:col>
                    <xdr:colOff>495300</xdr:colOff>
                    <xdr:row>35</xdr:row>
                    <xdr:rowOff>190500</xdr:rowOff>
                  </from>
                  <to>
                    <xdr:col>25</xdr:col>
                    <xdr:colOff>939800</xdr:colOff>
                    <xdr:row>37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25</xdr:col>
                    <xdr:colOff>495300</xdr:colOff>
                    <xdr:row>36</xdr:row>
                    <xdr:rowOff>190500</xdr:rowOff>
                  </from>
                  <to>
                    <xdr:col>25</xdr:col>
                    <xdr:colOff>939800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25</xdr:col>
                    <xdr:colOff>495300</xdr:colOff>
                    <xdr:row>37</xdr:row>
                    <xdr:rowOff>190500</xdr:rowOff>
                  </from>
                  <to>
                    <xdr:col>25</xdr:col>
                    <xdr:colOff>939800</xdr:colOff>
                    <xdr:row>39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25</xdr:col>
                    <xdr:colOff>495300</xdr:colOff>
                    <xdr:row>38</xdr:row>
                    <xdr:rowOff>190500</xdr:rowOff>
                  </from>
                  <to>
                    <xdr:col>25</xdr:col>
                    <xdr:colOff>939800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25</xdr:col>
                    <xdr:colOff>495300</xdr:colOff>
                    <xdr:row>39</xdr:row>
                    <xdr:rowOff>190500</xdr:rowOff>
                  </from>
                  <to>
                    <xdr:col>25</xdr:col>
                    <xdr:colOff>939800</xdr:colOff>
                    <xdr:row>41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25</xdr:col>
                    <xdr:colOff>495300</xdr:colOff>
                    <xdr:row>40</xdr:row>
                    <xdr:rowOff>190500</xdr:rowOff>
                  </from>
                  <to>
                    <xdr:col>25</xdr:col>
                    <xdr:colOff>939800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4" name="Check Box 37">
              <controlPr defaultSize="0" autoFill="0" autoLine="0" autoPict="0">
                <anchor moveWithCells="1">
                  <from>
                    <xdr:col>25</xdr:col>
                    <xdr:colOff>495300</xdr:colOff>
                    <xdr:row>41</xdr:row>
                    <xdr:rowOff>190500</xdr:rowOff>
                  </from>
                  <to>
                    <xdr:col>25</xdr:col>
                    <xdr:colOff>939800</xdr:colOff>
                    <xdr:row>43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5" name="Check Box 38">
              <controlPr defaultSize="0" autoFill="0" autoLine="0" autoPict="0">
                <anchor moveWithCells="1">
                  <from>
                    <xdr:col>25</xdr:col>
                    <xdr:colOff>495300</xdr:colOff>
                    <xdr:row>42</xdr:row>
                    <xdr:rowOff>190500</xdr:rowOff>
                  </from>
                  <to>
                    <xdr:col>25</xdr:col>
                    <xdr:colOff>939800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6" name="Check Box 39">
              <controlPr defaultSize="0" autoFill="0" autoLine="0" autoPict="0">
                <anchor moveWithCells="1">
                  <from>
                    <xdr:col>25</xdr:col>
                    <xdr:colOff>495300</xdr:colOff>
                    <xdr:row>43</xdr:row>
                    <xdr:rowOff>190500</xdr:rowOff>
                  </from>
                  <to>
                    <xdr:col>25</xdr:col>
                    <xdr:colOff>939800</xdr:colOff>
                    <xdr:row>45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7" name="Check Box 40">
              <controlPr defaultSize="0" autoFill="0" autoLine="0" autoPict="0">
                <anchor moveWithCells="1">
                  <from>
                    <xdr:col>25</xdr:col>
                    <xdr:colOff>495300</xdr:colOff>
                    <xdr:row>44</xdr:row>
                    <xdr:rowOff>190500</xdr:rowOff>
                  </from>
                  <to>
                    <xdr:col>25</xdr:col>
                    <xdr:colOff>939800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8" name="Check Box 41">
              <controlPr defaultSize="0" autoFill="0" autoLine="0" autoPict="0">
                <anchor moveWithCells="1">
                  <from>
                    <xdr:col>25</xdr:col>
                    <xdr:colOff>495300</xdr:colOff>
                    <xdr:row>45</xdr:row>
                    <xdr:rowOff>190500</xdr:rowOff>
                  </from>
                  <to>
                    <xdr:col>25</xdr:col>
                    <xdr:colOff>939800</xdr:colOff>
                    <xdr:row>47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9" name="Check Box 42">
              <controlPr defaultSize="0" autoFill="0" autoLine="0" autoPict="0">
                <anchor moveWithCells="1">
                  <from>
                    <xdr:col>25</xdr:col>
                    <xdr:colOff>495300</xdr:colOff>
                    <xdr:row>46</xdr:row>
                    <xdr:rowOff>190500</xdr:rowOff>
                  </from>
                  <to>
                    <xdr:col>25</xdr:col>
                    <xdr:colOff>939800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0" name="Check Box 43">
              <controlPr defaultSize="0" autoFill="0" autoLine="0" autoPict="0">
                <anchor moveWithCells="1">
                  <from>
                    <xdr:col>25</xdr:col>
                    <xdr:colOff>495300</xdr:colOff>
                    <xdr:row>47</xdr:row>
                    <xdr:rowOff>190500</xdr:rowOff>
                  </from>
                  <to>
                    <xdr:col>25</xdr:col>
                    <xdr:colOff>939800</xdr:colOff>
                    <xdr:row>49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1" name="Check Box 44">
              <controlPr defaultSize="0" autoFill="0" autoLine="0" autoPict="0">
                <anchor moveWithCells="1">
                  <from>
                    <xdr:col>25</xdr:col>
                    <xdr:colOff>495300</xdr:colOff>
                    <xdr:row>48</xdr:row>
                    <xdr:rowOff>190500</xdr:rowOff>
                  </from>
                  <to>
                    <xdr:col>25</xdr:col>
                    <xdr:colOff>939800</xdr:colOff>
                    <xdr:row>50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2" name="Check Box 45">
              <controlPr defaultSize="0" autoFill="0" autoLine="0" autoPict="0">
                <anchor moveWithCells="1">
                  <from>
                    <xdr:col>25</xdr:col>
                    <xdr:colOff>495300</xdr:colOff>
                    <xdr:row>49</xdr:row>
                    <xdr:rowOff>190500</xdr:rowOff>
                  </from>
                  <to>
                    <xdr:col>25</xdr:col>
                    <xdr:colOff>939800</xdr:colOff>
                    <xdr:row>51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3" name="Check Box 46">
              <controlPr defaultSize="0" autoFill="0" autoLine="0" autoPict="0">
                <anchor moveWithCells="1">
                  <from>
                    <xdr:col>25</xdr:col>
                    <xdr:colOff>495300</xdr:colOff>
                    <xdr:row>50</xdr:row>
                    <xdr:rowOff>190500</xdr:rowOff>
                  </from>
                  <to>
                    <xdr:col>25</xdr:col>
                    <xdr:colOff>939800</xdr:colOff>
                    <xdr:row>52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4" name="Check Box 47">
              <controlPr defaultSize="0" autoFill="0" autoLine="0" autoPict="0">
                <anchor moveWithCells="1">
                  <from>
                    <xdr:col>25</xdr:col>
                    <xdr:colOff>495300</xdr:colOff>
                    <xdr:row>51</xdr:row>
                    <xdr:rowOff>190500</xdr:rowOff>
                  </from>
                  <to>
                    <xdr:col>25</xdr:col>
                    <xdr:colOff>939800</xdr:colOff>
                    <xdr:row>53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5" name="Check Box 48">
              <controlPr defaultSize="0" autoFill="0" autoLine="0" autoPict="0">
                <anchor moveWithCells="1">
                  <from>
                    <xdr:col>25</xdr:col>
                    <xdr:colOff>495300</xdr:colOff>
                    <xdr:row>52</xdr:row>
                    <xdr:rowOff>190500</xdr:rowOff>
                  </from>
                  <to>
                    <xdr:col>25</xdr:col>
                    <xdr:colOff>939800</xdr:colOff>
                    <xdr:row>54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" name="Check Box 49">
              <controlPr defaultSize="0" autoFill="0" autoLine="0" autoPict="0">
                <anchor moveWithCells="1">
                  <from>
                    <xdr:col>25</xdr:col>
                    <xdr:colOff>495300</xdr:colOff>
                    <xdr:row>53</xdr:row>
                    <xdr:rowOff>190500</xdr:rowOff>
                  </from>
                  <to>
                    <xdr:col>25</xdr:col>
                    <xdr:colOff>939800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7" name="Check Box 50">
              <controlPr defaultSize="0" autoFill="0" autoLine="0" autoPict="0">
                <anchor moveWithCells="1">
                  <from>
                    <xdr:col>25</xdr:col>
                    <xdr:colOff>495300</xdr:colOff>
                    <xdr:row>54</xdr:row>
                    <xdr:rowOff>190500</xdr:rowOff>
                  </from>
                  <to>
                    <xdr:col>25</xdr:col>
                    <xdr:colOff>939800</xdr:colOff>
                    <xdr:row>56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8" name="Check Box 51">
              <controlPr defaultSize="0" autoFill="0" autoLine="0" autoPict="0">
                <anchor moveWithCells="1">
                  <from>
                    <xdr:col>25</xdr:col>
                    <xdr:colOff>495300</xdr:colOff>
                    <xdr:row>55</xdr:row>
                    <xdr:rowOff>190500</xdr:rowOff>
                  </from>
                  <to>
                    <xdr:col>25</xdr:col>
                    <xdr:colOff>939800</xdr:colOff>
                    <xdr:row>57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9" name="Check Box 52">
              <controlPr defaultSize="0" autoFill="0" autoLine="0" autoPict="0">
                <anchor moveWithCells="1">
                  <from>
                    <xdr:col>25</xdr:col>
                    <xdr:colOff>495300</xdr:colOff>
                    <xdr:row>56</xdr:row>
                    <xdr:rowOff>190500</xdr:rowOff>
                  </from>
                  <to>
                    <xdr:col>25</xdr:col>
                    <xdr:colOff>939800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0" name="Check Box 53">
              <controlPr defaultSize="0" autoFill="0" autoLine="0" autoPict="0">
                <anchor moveWithCells="1">
                  <from>
                    <xdr:col>25</xdr:col>
                    <xdr:colOff>495300</xdr:colOff>
                    <xdr:row>57</xdr:row>
                    <xdr:rowOff>190500</xdr:rowOff>
                  </from>
                  <to>
                    <xdr:col>25</xdr:col>
                    <xdr:colOff>939800</xdr:colOff>
                    <xdr:row>59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1" name="Check Box 54">
              <controlPr defaultSize="0" autoFill="0" autoLine="0" autoPict="0">
                <anchor moveWithCells="1">
                  <from>
                    <xdr:col>25</xdr:col>
                    <xdr:colOff>495300</xdr:colOff>
                    <xdr:row>58</xdr:row>
                    <xdr:rowOff>190500</xdr:rowOff>
                  </from>
                  <to>
                    <xdr:col>25</xdr:col>
                    <xdr:colOff>939800</xdr:colOff>
                    <xdr:row>60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2" name="Check Box 55">
              <controlPr defaultSize="0" autoFill="0" autoLine="0" autoPict="0">
                <anchor moveWithCells="1">
                  <from>
                    <xdr:col>25</xdr:col>
                    <xdr:colOff>495300</xdr:colOff>
                    <xdr:row>59</xdr:row>
                    <xdr:rowOff>190500</xdr:rowOff>
                  </from>
                  <to>
                    <xdr:col>25</xdr:col>
                    <xdr:colOff>939800</xdr:colOff>
                    <xdr:row>61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3" name="Check Box 56">
              <controlPr defaultSize="0" autoFill="0" autoLine="0" autoPict="0">
                <anchor moveWithCells="1">
                  <from>
                    <xdr:col>25</xdr:col>
                    <xdr:colOff>495300</xdr:colOff>
                    <xdr:row>60</xdr:row>
                    <xdr:rowOff>190500</xdr:rowOff>
                  </from>
                  <to>
                    <xdr:col>25</xdr:col>
                    <xdr:colOff>939800</xdr:colOff>
                    <xdr:row>62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39"/>
  <sheetViews>
    <sheetView view="pageBreakPreview" zoomScale="79" zoomScaleNormal="100" workbookViewId="0">
      <selection activeCell="O11" sqref="O11:P11"/>
    </sheetView>
  </sheetViews>
  <sheetFormatPr defaultColWidth="8.82421875" defaultRowHeight="14.25"/>
  <cols>
    <col min="1" max="7" width="4.53515625" style="18" customWidth="1"/>
    <col min="8" max="11" width="3.30859375" style="18" customWidth="1"/>
    <col min="12" max="12" width="1.71484375" style="18" customWidth="1"/>
    <col min="13" max="20" width="4.53515625" style="18" customWidth="1"/>
    <col min="21" max="21" width="6.984375" style="18" customWidth="1"/>
    <col min="22" max="256" width="8.703125" style="19"/>
    <col min="257" max="276" width="4.53515625" style="19" customWidth="1"/>
    <col min="277" max="277" width="12.50390625" style="19" customWidth="1"/>
    <col min="278" max="512" width="8.703125" style="19"/>
    <col min="513" max="532" width="4.53515625" style="19" customWidth="1"/>
    <col min="533" max="533" width="12.50390625" style="19" customWidth="1"/>
    <col min="534" max="768" width="8.703125" style="19"/>
    <col min="769" max="788" width="4.53515625" style="19" customWidth="1"/>
    <col min="789" max="789" width="12.50390625" style="19" customWidth="1"/>
    <col min="790" max="1024" width="8.703125" style="19"/>
    <col min="1025" max="1044" width="4.53515625" style="19" customWidth="1"/>
    <col min="1045" max="1045" width="12.50390625" style="19" customWidth="1"/>
    <col min="1046" max="1280" width="8.703125" style="19"/>
    <col min="1281" max="1300" width="4.53515625" style="19" customWidth="1"/>
    <col min="1301" max="1301" width="12.50390625" style="19" customWidth="1"/>
    <col min="1302" max="1536" width="8.703125" style="19"/>
    <col min="1537" max="1556" width="4.53515625" style="19" customWidth="1"/>
    <col min="1557" max="1557" width="12.50390625" style="19" customWidth="1"/>
    <col min="1558" max="1792" width="8.703125" style="19"/>
    <col min="1793" max="1812" width="4.53515625" style="19" customWidth="1"/>
    <col min="1813" max="1813" width="12.50390625" style="19" customWidth="1"/>
    <col min="1814" max="2048" width="8.703125" style="19"/>
    <col min="2049" max="2068" width="4.53515625" style="19" customWidth="1"/>
    <col min="2069" max="2069" width="12.50390625" style="19" customWidth="1"/>
    <col min="2070" max="2304" width="8.703125" style="19"/>
    <col min="2305" max="2324" width="4.53515625" style="19" customWidth="1"/>
    <col min="2325" max="2325" width="12.50390625" style="19" customWidth="1"/>
    <col min="2326" max="2560" width="8.703125" style="19"/>
    <col min="2561" max="2580" width="4.53515625" style="19" customWidth="1"/>
    <col min="2581" max="2581" width="12.50390625" style="19" customWidth="1"/>
    <col min="2582" max="2816" width="8.703125" style="19"/>
    <col min="2817" max="2836" width="4.53515625" style="19" customWidth="1"/>
    <col min="2837" max="2837" width="12.50390625" style="19" customWidth="1"/>
    <col min="2838" max="3072" width="8.703125" style="19"/>
    <col min="3073" max="3092" width="4.53515625" style="19" customWidth="1"/>
    <col min="3093" max="3093" width="12.50390625" style="19" customWidth="1"/>
    <col min="3094" max="3328" width="8.703125" style="19"/>
    <col min="3329" max="3348" width="4.53515625" style="19" customWidth="1"/>
    <col min="3349" max="3349" width="12.50390625" style="19" customWidth="1"/>
    <col min="3350" max="3584" width="8.703125" style="19"/>
    <col min="3585" max="3604" width="4.53515625" style="19" customWidth="1"/>
    <col min="3605" max="3605" width="12.50390625" style="19" customWidth="1"/>
    <col min="3606" max="3840" width="8.703125" style="19"/>
    <col min="3841" max="3860" width="4.53515625" style="19" customWidth="1"/>
    <col min="3861" max="3861" width="12.50390625" style="19" customWidth="1"/>
    <col min="3862" max="4096" width="8.703125" style="19"/>
    <col min="4097" max="4116" width="4.53515625" style="19" customWidth="1"/>
    <col min="4117" max="4117" width="12.50390625" style="19" customWidth="1"/>
    <col min="4118" max="4352" width="8.703125" style="19"/>
    <col min="4353" max="4372" width="4.53515625" style="19" customWidth="1"/>
    <col min="4373" max="4373" width="12.50390625" style="19" customWidth="1"/>
    <col min="4374" max="4608" width="8.703125" style="19"/>
    <col min="4609" max="4628" width="4.53515625" style="19" customWidth="1"/>
    <col min="4629" max="4629" width="12.50390625" style="19" customWidth="1"/>
    <col min="4630" max="4864" width="8.703125" style="19"/>
    <col min="4865" max="4884" width="4.53515625" style="19" customWidth="1"/>
    <col min="4885" max="4885" width="12.50390625" style="19" customWidth="1"/>
    <col min="4886" max="5120" width="8.703125" style="19"/>
    <col min="5121" max="5140" width="4.53515625" style="19" customWidth="1"/>
    <col min="5141" max="5141" width="12.50390625" style="19" customWidth="1"/>
    <col min="5142" max="5376" width="8.703125" style="19"/>
    <col min="5377" max="5396" width="4.53515625" style="19" customWidth="1"/>
    <col min="5397" max="5397" width="12.50390625" style="19" customWidth="1"/>
    <col min="5398" max="5632" width="8.703125" style="19"/>
    <col min="5633" max="5652" width="4.53515625" style="19" customWidth="1"/>
    <col min="5653" max="5653" width="12.50390625" style="19" customWidth="1"/>
    <col min="5654" max="5888" width="8.703125" style="19"/>
    <col min="5889" max="5908" width="4.53515625" style="19" customWidth="1"/>
    <col min="5909" max="5909" width="12.50390625" style="19" customWidth="1"/>
    <col min="5910" max="6144" width="8.703125" style="19"/>
    <col min="6145" max="6164" width="4.53515625" style="19" customWidth="1"/>
    <col min="6165" max="6165" width="12.50390625" style="19" customWidth="1"/>
    <col min="6166" max="6400" width="8.703125" style="19"/>
    <col min="6401" max="6420" width="4.53515625" style="19" customWidth="1"/>
    <col min="6421" max="6421" width="12.50390625" style="19" customWidth="1"/>
    <col min="6422" max="6656" width="8.703125" style="19"/>
    <col min="6657" max="6676" width="4.53515625" style="19" customWidth="1"/>
    <col min="6677" max="6677" width="12.50390625" style="19" customWidth="1"/>
    <col min="6678" max="6912" width="8.703125" style="19"/>
    <col min="6913" max="6932" width="4.53515625" style="19" customWidth="1"/>
    <col min="6933" max="6933" width="12.50390625" style="19" customWidth="1"/>
    <col min="6934" max="7168" width="8.703125" style="19"/>
    <col min="7169" max="7188" width="4.53515625" style="19" customWidth="1"/>
    <col min="7189" max="7189" width="12.50390625" style="19" customWidth="1"/>
    <col min="7190" max="7424" width="8.703125" style="19"/>
    <col min="7425" max="7444" width="4.53515625" style="19" customWidth="1"/>
    <col min="7445" max="7445" width="12.50390625" style="19" customWidth="1"/>
    <col min="7446" max="7680" width="8.703125" style="19"/>
    <col min="7681" max="7700" width="4.53515625" style="19" customWidth="1"/>
    <col min="7701" max="7701" width="12.50390625" style="19" customWidth="1"/>
    <col min="7702" max="7936" width="8.703125" style="19"/>
    <col min="7937" max="7956" width="4.53515625" style="19" customWidth="1"/>
    <col min="7957" max="7957" width="12.50390625" style="19" customWidth="1"/>
    <col min="7958" max="8192" width="8.703125" style="19"/>
    <col min="8193" max="8212" width="4.53515625" style="19" customWidth="1"/>
    <col min="8213" max="8213" width="12.50390625" style="19" customWidth="1"/>
    <col min="8214" max="8448" width="8.703125" style="19"/>
    <col min="8449" max="8468" width="4.53515625" style="19" customWidth="1"/>
    <col min="8469" max="8469" width="12.50390625" style="19" customWidth="1"/>
    <col min="8470" max="8704" width="8.703125" style="19"/>
    <col min="8705" max="8724" width="4.53515625" style="19" customWidth="1"/>
    <col min="8725" max="8725" width="12.50390625" style="19" customWidth="1"/>
    <col min="8726" max="8960" width="8.703125" style="19"/>
    <col min="8961" max="8980" width="4.53515625" style="19" customWidth="1"/>
    <col min="8981" max="8981" width="12.50390625" style="19" customWidth="1"/>
    <col min="8982" max="9216" width="8.703125" style="19"/>
    <col min="9217" max="9236" width="4.53515625" style="19" customWidth="1"/>
    <col min="9237" max="9237" width="12.50390625" style="19" customWidth="1"/>
    <col min="9238" max="9472" width="8.703125" style="19"/>
    <col min="9473" max="9492" width="4.53515625" style="19" customWidth="1"/>
    <col min="9493" max="9493" width="12.50390625" style="19" customWidth="1"/>
    <col min="9494" max="9728" width="8.703125" style="19"/>
    <col min="9729" max="9748" width="4.53515625" style="19" customWidth="1"/>
    <col min="9749" max="9749" width="12.50390625" style="19" customWidth="1"/>
    <col min="9750" max="9984" width="8.703125" style="19"/>
    <col min="9985" max="10004" width="4.53515625" style="19" customWidth="1"/>
    <col min="10005" max="10005" width="12.50390625" style="19" customWidth="1"/>
    <col min="10006" max="10240" width="8.703125" style="19"/>
    <col min="10241" max="10260" width="4.53515625" style="19" customWidth="1"/>
    <col min="10261" max="10261" width="12.50390625" style="19" customWidth="1"/>
    <col min="10262" max="10496" width="8.703125" style="19"/>
    <col min="10497" max="10516" width="4.53515625" style="19" customWidth="1"/>
    <col min="10517" max="10517" width="12.50390625" style="19" customWidth="1"/>
    <col min="10518" max="10752" width="8.703125" style="19"/>
    <col min="10753" max="10772" width="4.53515625" style="19" customWidth="1"/>
    <col min="10773" max="10773" width="12.50390625" style="19" customWidth="1"/>
    <col min="10774" max="11008" width="8.703125" style="19"/>
    <col min="11009" max="11028" width="4.53515625" style="19" customWidth="1"/>
    <col min="11029" max="11029" width="12.50390625" style="19" customWidth="1"/>
    <col min="11030" max="11264" width="8.703125" style="19"/>
    <col min="11265" max="11284" width="4.53515625" style="19" customWidth="1"/>
    <col min="11285" max="11285" width="12.50390625" style="19" customWidth="1"/>
    <col min="11286" max="11520" width="8.703125" style="19"/>
    <col min="11521" max="11540" width="4.53515625" style="19" customWidth="1"/>
    <col min="11541" max="11541" width="12.50390625" style="19" customWidth="1"/>
    <col min="11542" max="11776" width="8.703125" style="19"/>
    <col min="11777" max="11796" width="4.53515625" style="19" customWidth="1"/>
    <col min="11797" max="11797" width="12.50390625" style="19" customWidth="1"/>
    <col min="11798" max="12032" width="8.703125" style="19"/>
    <col min="12033" max="12052" width="4.53515625" style="19" customWidth="1"/>
    <col min="12053" max="12053" width="12.50390625" style="19" customWidth="1"/>
    <col min="12054" max="12288" width="8.703125" style="19"/>
    <col min="12289" max="12308" width="4.53515625" style="19" customWidth="1"/>
    <col min="12309" max="12309" width="12.50390625" style="19" customWidth="1"/>
    <col min="12310" max="12544" width="8.703125" style="19"/>
    <col min="12545" max="12564" width="4.53515625" style="19" customWidth="1"/>
    <col min="12565" max="12565" width="12.50390625" style="19" customWidth="1"/>
    <col min="12566" max="12800" width="8.703125" style="19"/>
    <col min="12801" max="12820" width="4.53515625" style="19" customWidth="1"/>
    <col min="12821" max="12821" width="12.50390625" style="19" customWidth="1"/>
    <col min="12822" max="13056" width="8.703125" style="19"/>
    <col min="13057" max="13076" width="4.53515625" style="19" customWidth="1"/>
    <col min="13077" max="13077" width="12.50390625" style="19" customWidth="1"/>
    <col min="13078" max="13312" width="8.703125" style="19"/>
    <col min="13313" max="13332" width="4.53515625" style="19" customWidth="1"/>
    <col min="13333" max="13333" width="12.50390625" style="19" customWidth="1"/>
    <col min="13334" max="13568" width="8.703125" style="19"/>
    <col min="13569" max="13588" width="4.53515625" style="19" customWidth="1"/>
    <col min="13589" max="13589" width="12.50390625" style="19" customWidth="1"/>
    <col min="13590" max="13824" width="8.703125" style="19"/>
    <col min="13825" max="13844" width="4.53515625" style="19" customWidth="1"/>
    <col min="13845" max="13845" width="12.50390625" style="19" customWidth="1"/>
    <col min="13846" max="14080" width="8.703125" style="19"/>
    <col min="14081" max="14100" width="4.53515625" style="19" customWidth="1"/>
    <col min="14101" max="14101" width="12.50390625" style="19" customWidth="1"/>
    <col min="14102" max="14336" width="8.703125" style="19"/>
    <col min="14337" max="14356" width="4.53515625" style="19" customWidth="1"/>
    <col min="14357" max="14357" width="12.50390625" style="19" customWidth="1"/>
    <col min="14358" max="14592" width="8.703125" style="19"/>
    <col min="14593" max="14612" width="4.53515625" style="19" customWidth="1"/>
    <col min="14613" max="14613" width="12.50390625" style="19" customWidth="1"/>
    <col min="14614" max="14848" width="8.703125" style="19"/>
    <col min="14849" max="14868" width="4.53515625" style="19" customWidth="1"/>
    <col min="14869" max="14869" width="12.50390625" style="19" customWidth="1"/>
    <col min="14870" max="15104" width="8.703125" style="19"/>
    <col min="15105" max="15124" width="4.53515625" style="19" customWidth="1"/>
    <col min="15125" max="15125" width="12.50390625" style="19" customWidth="1"/>
    <col min="15126" max="15360" width="8.703125" style="19"/>
    <col min="15361" max="15380" width="4.53515625" style="19" customWidth="1"/>
    <col min="15381" max="15381" width="12.50390625" style="19" customWidth="1"/>
    <col min="15382" max="15616" width="8.703125" style="19"/>
    <col min="15617" max="15636" width="4.53515625" style="19" customWidth="1"/>
    <col min="15637" max="15637" width="12.50390625" style="19" customWidth="1"/>
    <col min="15638" max="15872" width="8.703125" style="19"/>
    <col min="15873" max="15892" width="4.53515625" style="19" customWidth="1"/>
    <col min="15893" max="15893" width="12.50390625" style="19" customWidth="1"/>
    <col min="15894" max="16128" width="8.703125" style="19"/>
    <col min="16129" max="16148" width="4.53515625" style="19" customWidth="1"/>
    <col min="16149" max="16149" width="12.50390625" style="19" customWidth="1"/>
    <col min="16150" max="16384" width="8.703125" style="19"/>
  </cols>
  <sheetData>
    <row r="2" spans="1:21" ht="27.75" customHeight="1">
      <c r="A2" s="113" t="s">
        <v>184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1" ht="6" customHeight="1" thickBot="1"/>
    <row r="4" spans="1:21" ht="26.25" customHeight="1">
      <c r="A4" s="114" t="s">
        <v>186</v>
      </c>
      <c r="B4" s="115"/>
      <c r="C4" s="115"/>
      <c r="D4" s="115"/>
      <c r="E4" s="115"/>
      <c r="F4" s="115"/>
      <c r="G4" s="116"/>
      <c r="H4" s="120">
        <f>参加申込書!$D$5</f>
        <v>0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2"/>
    </row>
    <row r="5" spans="1:21" ht="26.25" customHeight="1" thickBot="1">
      <c r="A5" s="117"/>
      <c r="B5" s="118"/>
      <c r="C5" s="118"/>
      <c r="D5" s="118"/>
      <c r="E5" s="118"/>
      <c r="F5" s="118"/>
      <c r="G5" s="119"/>
      <c r="H5" s="123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5"/>
    </row>
    <row r="6" spans="1:21" ht="30" customHeight="1" thickBot="1">
      <c r="A6" s="126" t="s">
        <v>41</v>
      </c>
      <c r="B6" s="127"/>
      <c r="C6" s="127"/>
      <c r="D6" s="127"/>
      <c r="E6" s="127"/>
      <c r="F6" s="127"/>
      <c r="G6" s="128"/>
      <c r="H6" s="126">
        <f>参加申込書!$D$7</f>
        <v>0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8"/>
    </row>
    <row r="7" spans="1:21" ht="29.25" customHeight="1"/>
    <row r="8" spans="1:21" ht="22.5" customHeight="1">
      <c r="A8" s="129" t="s">
        <v>42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9"/>
      <c r="M8" s="129" t="s">
        <v>43</v>
      </c>
      <c r="N8" s="129"/>
      <c r="O8" s="129"/>
      <c r="P8" s="129"/>
      <c r="Q8" s="129"/>
      <c r="R8" s="129"/>
      <c r="S8" s="129"/>
      <c r="T8" s="129"/>
    </row>
    <row r="9" spans="1:21" ht="22.5" customHeight="1">
      <c r="A9" s="110" t="s">
        <v>44</v>
      </c>
      <c r="B9" s="111"/>
      <c r="C9" s="111"/>
      <c r="D9" s="111"/>
      <c r="E9" s="129" t="s">
        <v>45</v>
      </c>
      <c r="F9" s="129"/>
      <c r="G9" s="129" t="s">
        <v>46</v>
      </c>
      <c r="H9" s="129"/>
      <c r="I9" s="129"/>
      <c r="J9" s="129"/>
      <c r="K9" s="129"/>
      <c r="L9" s="27"/>
      <c r="M9" s="110" t="s">
        <v>47</v>
      </c>
      <c r="N9" s="112"/>
      <c r="O9" s="110" t="s">
        <v>48</v>
      </c>
      <c r="P9" s="112"/>
      <c r="Q9" s="110" t="s">
        <v>49</v>
      </c>
      <c r="R9" s="111"/>
      <c r="S9" s="111"/>
      <c r="T9" s="112"/>
      <c r="U9" s="19"/>
    </row>
    <row r="10" spans="1:21" ht="22.5" customHeight="1">
      <c r="A10" s="133" t="s">
        <v>50</v>
      </c>
      <c r="B10" s="134"/>
      <c r="C10" s="134"/>
      <c r="D10" s="134"/>
      <c r="E10" s="110">
        <f>参加申込書!L63+参加申込書!M63</f>
        <v>0</v>
      </c>
      <c r="F10" s="112"/>
      <c r="G10" s="135">
        <f>E10*5300</f>
        <v>0</v>
      </c>
      <c r="H10" s="135"/>
      <c r="I10" s="135"/>
      <c r="J10" s="135"/>
      <c r="K10" s="135"/>
      <c r="L10" s="28"/>
      <c r="M10" s="110" t="s">
        <v>51</v>
      </c>
      <c r="N10" s="112"/>
      <c r="O10" s="136">
        <v>0</v>
      </c>
      <c r="P10" s="137"/>
      <c r="Q10" s="130">
        <f>O10*50000</f>
        <v>0</v>
      </c>
      <c r="R10" s="131"/>
      <c r="S10" s="131"/>
      <c r="T10" s="132"/>
      <c r="U10" s="19"/>
    </row>
    <row r="11" spans="1:21" ht="22.5" customHeight="1">
      <c r="A11" s="133" t="s">
        <v>52</v>
      </c>
      <c r="B11" s="134"/>
      <c r="C11" s="134"/>
      <c r="D11" s="134"/>
      <c r="E11" s="129">
        <f>参加申込書!N63+参加申込書!O63</f>
        <v>0</v>
      </c>
      <c r="F11" s="129"/>
      <c r="G11" s="135">
        <f t="shared" ref="G11:G13" si="0">E11*5300</f>
        <v>0</v>
      </c>
      <c r="H11" s="135"/>
      <c r="I11" s="135"/>
      <c r="J11" s="135"/>
      <c r="K11" s="135"/>
      <c r="L11" s="28"/>
      <c r="M11" s="110" t="s">
        <v>53</v>
      </c>
      <c r="N11" s="112"/>
      <c r="O11" s="136">
        <v>0</v>
      </c>
      <c r="P11" s="137"/>
      <c r="Q11" s="130">
        <f>O11*50000</f>
        <v>0</v>
      </c>
      <c r="R11" s="131"/>
      <c r="S11" s="131"/>
      <c r="T11" s="132"/>
      <c r="U11" s="19"/>
    </row>
    <row r="12" spans="1:21" ht="22.5" customHeight="1">
      <c r="A12" s="133" t="s">
        <v>54</v>
      </c>
      <c r="B12" s="134"/>
      <c r="C12" s="134"/>
      <c r="D12" s="134"/>
      <c r="E12" s="129">
        <f>参加申込書!P63+参加申込書!Q63</f>
        <v>0</v>
      </c>
      <c r="F12" s="129"/>
      <c r="G12" s="135">
        <f t="shared" si="0"/>
        <v>0</v>
      </c>
      <c r="H12" s="135"/>
      <c r="I12" s="135"/>
      <c r="J12" s="135"/>
      <c r="K12" s="135"/>
      <c r="L12" s="28"/>
      <c r="M12" s="138" t="s">
        <v>55</v>
      </c>
      <c r="N12" s="138"/>
      <c r="O12" s="139">
        <f>SUM(Q10:T11)</f>
        <v>0</v>
      </c>
      <c r="P12" s="140"/>
      <c r="Q12" s="140"/>
      <c r="R12" s="140"/>
      <c r="S12" s="140"/>
      <c r="T12" s="141"/>
      <c r="U12" s="19"/>
    </row>
    <row r="13" spans="1:21" ht="22.5" customHeight="1">
      <c r="A13" s="133" t="s">
        <v>56</v>
      </c>
      <c r="B13" s="134"/>
      <c r="C13" s="134"/>
      <c r="D13" s="134"/>
      <c r="E13" s="129">
        <f>参加申込書!R63+参加申込書!S63</f>
        <v>0</v>
      </c>
      <c r="F13" s="129"/>
      <c r="G13" s="135">
        <f t="shared" si="0"/>
        <v>0</v>
      </c>
      <c r="H13" s="135"/>
      <c r="I13" s="135"/>
      <c r="J13" s="135"/>
      <c r="K13" s="135"/>
      <c r="L13" s="28"/>
      <c r="M13" s="138"/>
      <c r="N13" s="138"/>
      <c r="O13" s="142"/>
      <c r="P13" s="143"/>
      <c r="Q13" s="143"/>
      <c r="R13" s="143"/>
      <c r="S13" s="143"/>
      <c r="T13" s="144"/>
      <c r="U13" s="19"/>
    </row>
    <row r="14" spans="1:21" ht="22.5" customHeight="1">
      <c r="A14" s="133" t="s">
        <v>57</v>
      </c>
      <c r="B14" s="134"/>
      <c r="C14" s="134"/>
      <c r="D14" s="134"/>
      <c r="E14" s="129">
        <f>参加申込書!T63+参加申込書!U63</f>
        <v>0</v>
      </c>
      <c r="F14" s="129"/>
      <c r="G14" s="135">
        <f>E14*5300</f>
        <v>0</v>
      </c>
      <c r="H14" s="135"/>
      <c r="I14" s="135"/>
      <c r="J14" s="135"/>
      <c r="K14" s="135"/>
      <c r="L14" s="28"/>
      <c r="M14" s="138"/>
      <c r="N14" s="138"/>
      <c r="O14" s="145"/>
      <c r="P14" s="146"/>
      <c r="Q14" s="146"/>
      <c r="R14" s="146"/>
      <c r="S14" s="146"/>
      <c r="T14" s="147"/>
      <c r="U14" s="19"/>
    </row>
    <row r="15" spans="1:21" ht="22.5" customHeight="1">
      <c r="A15" s="133" t="s">
        <v>58</v>
      </c>
      <c r="B15" s="134"/>
      <c r="C15" s="134"/>
      <c r="D15" s="134"/>
      <c r="E15" s="129">
        <f>参加申込書!V63+参加申込書!W63</f>
        <v>0</v>
      </c>
      <c r="F15" s="129"/>
      <c r="G15" s="135">
        <f t="shared" ref="G15:G16" si="1">E15*5300</f>
        <v>0</v>
      </c>
      <c r="H15" s="135"/>
      <c r="I15" s="135"/>
      <c r="J15" s="135"/>
      <c r="K15" s="135"/>
      <c r="L15" s="28"/>
      <c r="M15" s="29"/>
      <c r="N15" s="29"/>
      <c r="O15" s="29"/>
      <c r="P15" s="29"/>
      <c r="Q15" s="29"/>
      <c r="R15" s="29"/>
      <c r="S15" s="29"/>
      <c r="T15" s="29"/>
      <c r="U15" s="19"/>
    </row>
    <row r="16" spans="1:21" ht="22.5" customHeight="1">
      <c r="A16" s="133" t="s">
        <v>59</v>
      </c>
      <c r="B16" s="134"/>
      <c r="C16" s="134"/>
      <c r="D16" s="134"/>
      <c r="E16" s="129">
        <f>参加申込書!X63+参加申込書!Y63</f>
        <v>0</v>
      </c>
      <c r="F16" s="129"/>
      <c r="G16" s="135">
        <f t="shared" si="1"/>
        <v>0</v>
      </c>
      <c r="H16" s="135"/>
      <c r="I16" s="135"/>
      <c r="J16" s="135"/>
      <c r="K16" s="135"/>
      <c r="L16" s="28"/>
      <c r="M16" s="29"/>
      <c r="N16" s="29"/>
      <c r="O16" s="29"/>
      <c r="P16" s="29"/>
      <c r="Q16" s="29"/>
      <c r="R16" s="29"/>
      <c r="S16" s="29"/>
      <c r="T16" s="29"/>
      <c r="U16" s="19"/>
    </row>
    <row r="17" spans="1:21" ht="22.5" customHeight="1">
      <c r="A17" s="129" t="s">
        <v>60</v>
      </c>
      <c r="B17" s="129"/>
      <c r="C17" s="129"/>
      <c r="D17" s="129"/>
      <c r="E17" s="129">
        <f>SUM(E10:E16)</f>
        <v>0</v>
      </c>
      <c r="F17" s="129"/>
      <c r="G17" s="135">
        <f>SUM(G10:K16)</f>
        <v>0</v>
      </c>
      <c r="H17" s="135"/>
      <c r="I17" s="135"/>
      <c r="J17" s="135"/>
      <c r="K17" s="135"/>
      <c r="L17" s="28"/>
      <c r="M17" s="29"/>
      <c r="N17" s="29"/>
      <c r="O17" s="29"/>
      <c r="P17" s="29"/>
      <c r="Q17" s="29"/>
      <c r="R17" s="29"/>
      <c r="S17" s="29"/>
      <c r="T17" s="29"/>
      <c r="U17" s="19"/>
    </row>
    <row r="18" spans="1:21" ht="35.25" customHeight="1" thickBo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7"/>
      <c r="N18" s="27"/>
      <c r="O18" s="27"/>
      <c r="P18" s="27"/>
      <c r="Q18" s="27"/>
      <c r="R18" s="27"/>
      <c r="S18" s="27"/>
      <c r="T18" s="27"/>
      <c r="U18" s="19"/>
    </row>
    <row r="19" spans="1:21" ht="49.5" customHeight="1" thickBot="1">
      <c r="A19" s="149" t="s">
        <v>61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1"/>
      <c r="L19" s="152">
        <f>G17+O12</f>
        <v>0</v>
      </c>
      <c r="M19" s="153"/>
      <c r="N19" s="153"/>
      <c r="O19" s="153"/>
      <c r="P19" s="153"/>
      <c r="Q19" s="153"/>
      <c r="R19" s="153"/>
      <c r="S19" s="153"/>
      <c r="T19" s="26" t="s">
        <v>62</v>
      </c>
      <c r="U19" s="19"/>
    </row>
    <row r="20" spans="1:21" s="18" customFormat="1" ht="22.5" customHeight="1">
      <c r="L20" s="19"/>
      <c r="U20" s="19"/>
    </row>
    <row r="21" spans="1:21" s="18" customFormat="1" ht="24" customHeight="1" thickBot="1">
      <c r="B21" s="148" t="s">
        <v>63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21" s="18" customFormat="1" ht="21" customHeigh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21" s="18" customFormat="1" ht="21" customHeight="1">
      <c r="B23" s="30"/>
      <c r="S23" s="31"/>
    </row>
    <row r="24" spans="1:21" s="18" customFormat="1" ht="21" customHeight="1">
      <c r="B24" s="30"/>
      <c r="S24" s="31"/>
    </row>
    <row r="25" spans="1:21" s="18" customFormat="1" ht="21" customHeight="1">
      <c r="B25" s="30"/>
      <c r="S25" s="31"/>
    </row>
    <row r="26" spans="1:21" s="18" customFormat="1" ht="21" customHeight="1">
      <c r="B26" s="30"/>
      <c r="S26" s="31"/>
    </row>
    <row r="27" spans="1:21" s="18" customFormat="1" ht="21" customHeight="1">
      <c r="B27" s="30"/>
      <c r="S27" s="31"/>
    </row>
    <row r="28" spans="1:21" s="18" customFormat="1" ht="21" customHeight="1">
      <c r="B28" s="30"/>
      <c r="S28" s="31"/>
    </row>
    <row r="29" spans="1:21" s="18" customFormat="1">
      <c r="B29" s="30"/>
      <c r="S29" s="31"/>
    </row>
    <row r="30" spans="1:21" s="18" customFormat="1">
      <c r="B30" s="30"/>
      <c r="S30" s="31"/>
    </row>
    <row r="31" spans="1:21" s="18" customFormat="1">
      <c r="B31" s="30"/>
      <c r="S31" s="31"/>
    </row>
    <row r="32" spans="1:21" s="18" customFormat="1">
      <c r="B32" s="30"/>
      <c r="S32" s="31"/>
    </row>
    <row r="33" spans="2:21" s="18" customFormat="1">
      <c r="B33" s="30"/>
      <c r="S33" s="31"/>
    </row>
    <row r="34" spans="2:21" s="18" customFormat="1">
      <c r="B34" s="30"/>
      <c r="S34" s="31"/>
    </row>
    <row r="35" spans="2:21" s="18" customFormat="1" ht="15" thickBo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</row>
    <row r="36" spans="2:21" s="18" customFormat="1"/>
    <row r="37" spans="2:21" s="18" customFormat="1"/>
    <row r="38" spans="2:21" s="18" customFormat="1">
      <c r="U38" s="19"/>
    </row>
    <row r="39" spans="2:21">
      <c r="U39" s="19"/>
    </row>
  </sheetData>
  <mergeCells count="48">
    <mergeCell ref="B21:S21"/>
    <mergeCell ref="G14:K14"/>
    <mergeCell ref="A15:D15"/>
    <mergeCell ref="E15:F15"/>
    <mergeCell ref="G15:K15"/>
    <mergeCell ref="A16:D16"/>
    <mergeCell ref="E16:F16"/>
    <mergeCell ref="G16:K16"/>
    <mergeCell ref="A17:D17"/>
    <mergeCell ref="E17:F17"/>
    <mergeCell ref="G17:K17"/>
    <mergeCell ref="A19:K19"/>
    <mergeCell ref="L19:S19"/>
    <mergeCell ref="A12:D12"/>
    <mergeCell ref="E12:F12"/>
    <mergeCell ref="G12:K12"/>
    <mergeCell ref="M12:N14"/>
    <mergeCell ref="O12:T14"/>
    <mergeCell ref="A13:D13"/>
    <mergeCell ref="E13:F13"/>
    <mergeCell ref="G13:K13"/>
    <mergeCell ref="A14:D14"/>
    <mergeCell ref="E14:F14"/>
    <mergeCell ref="Q11:T11"/>
    <mergeCell ref="A10:D10"/>
    <mergeCell ref="E10:F10"/>
    <mergeCell ref="G10:K10"/>
    <mergeCell ref="M10:N10"/>
    <mergeCell ref="O10:P10"/>
    <mergeCell ref="Q10:T10"/>
    <mergeCell ref="A11:D11"/>
    <mergeCell ref="E11:F11"/>
    <mergeCell ref="G11:K11"/>
    <mergeCell ref="M11:N11"/>
    <mergeCell ref="O11:P11"/>
    <mergeCell ref="Q9:T9"/>
    <mergeCell ref="A2:T2"/>
    <mergeCell ref="A4:G5"/>
    <mergeCell ref="H4:T5"/>
    <mergeCell ref="A6:G6"/>
    <mergeCell ref="H6:T6"/>
    <mergeCell ref="A8:K8"/>
    <mergeCell ref="M8:T8"/>
    <mergeCell ref="A9:D9"/>
    <mergeCell ref="E9:F9"/>
    <mergeCell ref="G9:K9"/>
    <mergeCell ref="M9:N9"/>
    <mergeCell ref="O9:P9"/>
  </mergeCells>
  <phoneticPr fontId="3"/>
  <conditionalFormatting sqref="O10:P11">
    <cfRule type="expression" dxfId="0" priority="1">
      <formula>$O10=0</formula>
    </cfRule>
  </conditionalFormatting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0750-F501-2547-8385-9DBCC9201DA9}">
  <sheetPr>
    <pageSetUpPr fitToPage="1"/>
  </sheetPr>
  <dimension ref="B1:BI22"/>
  <sheetViews>
    <sheetView zoomScale="69" zoomScaleNormal="100" workbookViewId="0">
      <selection activeCell="F16" sqref="F16:I16"/>
    </sheetView>
  </sheetViews>
  <sheetFormatPr defaultColWidth="8.94921875" defaultRowHeight="14.25"/>
  <cols>
    <col min="1" max="2" width="8.94921875" style="32"/>
    <col min="3" max="3" width="11.15234375" style="32" customWidth="1"/>
    <col min="4" max="5" width="9.4375" style="32" customWidth="1"/>
    <col min="6" max="10" width="8.2109375" style="32" customWidth="1"/>
    <col min="11" max="11" width="45.359375" style="32" customWidth="1"/>
    <col min="12" max="16384" width="8.94921875" style="32"/>
  </cols>
  <sheetData>
    <row r="1" spans="2:61" ht="21.75" thickBot="1">
      <c r="I1" s="177"/>
      <c r="J1" s="177"/>
    </row>
    <row r="2" spans="2:61" ht="26.1" customHeight="1" thickBot="1">
      <c r="B2" s="190" t="s">
        <v>169</v>
      </c>
      <c r="C2" s="191"/>
      <c r="D2" s="191"/>
      <c r="E2" s="191"/>
      <c r="F2" s="191"/>
      <c r="G2" s="191"/>
      <c r="H2" s="191"/>
      <c r="I2" s="191"/>
      <c r="J2" s="191"/>
      <c r="K2" s="192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</row>
    <row r="3" spans="2:61" ht="24.75" thickBot="1">
      <c r="B3" s="33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</row>
    <row r="4" spans="2:61" ht="35.1" customHeight="1" thickBot="1">
      <c r="B4" s="193" t="s">
        <v>170</v>
      </c>
      <c r="C4" s="194"/>
      <c r="D4" s="194"/>
      <c r="E4" s="194"/>
      <c r="F4" s="194"/>
      <c r="G4" s="194"/>
      <c r="H4" s="194"/>
      <c r="I4" s="194"/>
      <c r="J4" s="194"/>
      <c r="K4" s="195"/>
    </row>
    <row r="5" spans="2:61" ht="36" customHeight="1" thickBot="1">
      <c r="B5" s="171"/>
      <c r="C5" s="171"/>
      <c r="D5" s="171"/>
      <c r="E5" s="171"/>
      <c r="F5" s="171"/>
      <c r="G5" s="171"/>
      <c r="H5" s="171"/>
      <c r="I5" s="171"/>
      <c r="J5" s="171"/>
    </row>
    <row r="6" spans="2:61">
      <c r="B6" s="178" t="s">
        <v>171</v>
      </c>
      <c r="C6" s="179"/>
      <c r="D6" s="179"/>
      <c r="E6" s="180"/>
      <c r="F6" s="184">
        <f>参加申込書!$D$5</f>
        <v>0</v>
      </c>
      <c r="G6" s="185"/>
      <c r="H6" s="185"/>
      <c r="I6" s="185"/>
      <c r="J6" s="186"/>
    </row>
    <row r="7" spans="2:61" ht="26.1" customHeight="1" thickBot="1">
      <c r="B7" s="181"/>
      <c r="C7" s="182"/>
      <c r="D7" s="182"/>
      <c r="E7" s="183"/>
      <c r="F7" s="187"/>
      <c r="G7" s="188"/>
      <c r="H7" s="188"/>
      <c r="I7" s="188"/>
      <c r="J7" s="189"/>
    </row>
    <row r="8" spans="2:61" ht="26.1" customHeight="1">
      <c r="B8" s="170" t="s">
        <v>172</v>
      </c>
      <c r="C8" s="170"/>
      <c r="D8" s="170"/>
      <c r="E8" s="170"/>
      <c r="F8" s="170"/>
      <c r="G8" s="170"/>
      <c r="H8" s="170"/>
      <c r="I8" s="170"/>
    </row>
    <row r="10" spans="2:61" ht="15" thickBot="1">
      <c r="B10" s="171" t="s">
        <v>173</v>
      </c>
      <c r="C10" s="171"/>
      <c r="D10" s="171"/>
      <c r="E10" s="171"/>
      <c r="F10" s="171"/>
      <c r="G10" s="171"/>
    </row>
    <row r="11" spans="2:61" ht="15" thickBot="1">
      <c r="B11" s="172" t="s">
        <v>174</v>
      </c>
      <c r="C11" s="173"/>
      <c r="D11" s="173"/>
      <c r="E11" s="173"/>
      <c r="F11" s="64" t="s">
        <v>51</v>
      </c>
      <c r="G11" s="64" t="s">
        <v>53</v>
      </c>
      <c r="H11" s="64" t="s">
        <v>175</v>
      </c>
      <c r="I11" s="64" t="s">
        <v>176</v>
      </c>
      <c r="J11" s="64" t="s">
        <v>177</v>
      </c>
      <c r="K11" s="65" t="s">
        <v>201</v>
      </c>
    </row>
    <row r="12" spans="2:61" ht="29.1" customHeight="1">
      <c r="B12" s="174"/>
      <c r="C12" s="175"/>
      <c r="D12" s="175"/>
      <c r="E12" s="175"/>
      <c r="F12" s="62"/>
      <c r="G12" s="62"/>
      <c r="H12" s="62"/>
      <c r="I12" s="62"/>
      <c r="J12" s="62"/>
      <c r="K12" s="63"/>
      <c r="M12" s="32" t="s">
        <v>181</v>
      </c>
    </row>
    <row r="13" spans="2:61" ht="29.1" customHeight="1">
      <c r="B13" s="176"/>
      <c r="C13" s="165"/>
      <c r="D13" s="165"/>
      <c r="E13" s="165"/>
      <c r="F13" s="58"/>
      <c r="G13" s="58"/>
      <c r="H13" s="58"/>
      <c r="I13" s="58"/>
      <c r="J13" s="58"/>
      <c r="K13" s="59"/>
    </row>
    <row r="14" spans="2:61" ht="29.1" customHeight="1" thickBot="1">
      <c r="B14" s="167"/>
      <c r="C14" s="156"/>
      <c r="D14" s="156"/>
      <c r="E14" s="156"/>
      <c r="F14" s="60"/>
      <c r="G14" s="60"/>
      <c r="H14" s="60"/>
      <c r="I14" s="60"/>
      <c r="J14" s="60"/>
      <c r="K14" s="61"/>
    </row>
    <row r="15" spans="2:61">
      <c r="K15" s="66" t="s">
        <v>202</v>
      </c>
    </row>
    <row r="16" spans="2:61" ht="26.1" customHeight="1">
      <c r="B16" s="170" t="s">
        <v>178</v>
      </c>
      <c r="C16" s="170"/>
      <c r="D16" s="170"/>
      <c r="E16" s="170"/>
      <c r="F16" s="168"/>
      <c r="G16" s="168"/>
      <c r="H16" s="168"/>
      <c r="I16" s="168"/>
    </row>
    <row r="18" spans="2:10" ht="30" customHeight="1">
      <c r="B18" s="169" t="s">
        <v>187</v>
      </c>
      <c r="C18" s="169"/>
      <c r="D18" s="169"/>
      <c r="E18" s="169"/>
      <c r="F18" s="169"/>
      <c r="G18" s="169"/>
      <c r="H18" s="169"/>
      <c r="I18" s="169"/>
      <c r="J18" s="169"/>
    </row>
    <row r="19" spans="2:10" ht="9.9499999999999993" customHeight="1" thickBot="1"/>
    <row r="20" spans="2:10" ht="27.95" customHeight="1">
      <c r="D20" s="161" t="s">
        <v>179</v>
      </c>
      <c r="E20" s="162"/>
      <c r="F20" s="158">
        <f>参加申込書!$H$6</f>
        <v>0</v>
      </c>
      <c r="G20" s="159"/>
      <c r="H20" s="159"/>
      <c r="I20" s="159"/>
      <c r="J20" s="160"/>
    </row>
    <row r="21" spans="2:10" ht="27.95" customHeight="1">
      <c r="D21" s="163" t="s">
        <v>182</v>
      </c>
      <c r="E21" s="164"/>
      <c r="F21" s="165">
        <f>参加申込書!$I$7</f>
        <v>0</v>
      </c>
      <c r="G21" s="165"/>
      <c r="H21" s="165"/>
      <c r="I21" s="165"/>
      <c r="J21" s="166"/>
    </row>
    <row r="22" spans="2:10" ht="27.95" customHeight="1" thickBot="1">
      <c r="D22" s="154" t="s">
        <v>180</v>
      </c>
      <c r="E22" s="155"/>
      <c r="F22" s="156">
        <f>参加申込書!$I$8</f>
        <v>0</v>
      </c>
      <c r="G22" s="156"/>
      <c r="H22" s="156"/>
      <c r="I22" s="156"/>
      <c r="J22" s="157"/>
    </row>
  </sheetData>
  <mergeCells count="21">
    <mergeCell ref="I1:J1"/>
    <mergeCell ref="B5:J5"/>
    <mergeCell ref="B6:E7"/>
    <mergeCell ref="F6:J7"/>
    <mergeCell ref="B2:K2"/>
    <mergeCell ref="B4:K4"/>
    <mergeCell ref="B14:E14"/>
    <mergeCell ref="F16:I16"/>
    <mergeCell ref="B18:J18"/>
    <mergeCell ref="B8:I8"/>
    <mergeCell ref="B10:G10"/>
    <mergeCell ref="B11:E11"/>
    <mergeCell ref="B12:E12"/>
    <mergeCell ref="B13:E13"/>
    <mergeCell ref="B16:E16"/>
    <mergeCell ref="D22:E22"/>
    <mergeCell ref="F22:J22"/>
    <mergeCell ref="F20:J20"/>
    <mergeCell ref="D20:E20"/>
    <mergeCell ref="D21:E21"/>
    <mergeCell ref="F21:J21"/>
  </mergeCells>
  <phoneticPr fontId="3"/>
  <dataValidations count="1">
    <dataValidation type="list" allowBlank="1" showInputMessage="1" showErrorMessage="1" sqref="F12:J14" xr:uid="{6AAE115A-CC05-3648-BBC3-FC5D1F9AFEB0}">
      <formula1>$M$12</formula1>
    </dataValidation>
  </dataValidations>
  <pageMargins left="0.7" right="0.7" top="0.75" bottom="0.75" header="0.3" footer="0.3"/>
  <pageSetup paperSize="9" scale="97" orientation="landscape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"/>
  <sheetViews>
    <sheetView view="pageBreakPreview" topLeftCell="A12" zoomScaleNormal="100" zoomScaleSheetLayoutView="100" workbookViewId="0">
      <selection activeCell="M33" sqref="M33"/>
    </sheetView>
  </sheetViews>
  <sheetFormatPr defaultColWidth="12.625" defaultRowHeight="14.25"/>
  <cols>
    <col min="1" max="1" width="5.1484375" style="36" customWidth="1"/>
    <col min="2" max="2" width="4.16796875" style="36" customWidth="1"/>
    <col min="3" max="3" width="9.4375" style="36" customWidth="1"/>
    <col min="4" max="4" width="9.31640625" style="36" customWidth="1"/>
    <col min="5" max="5" width="10.78515625" style="36" customWidth="1"/>
    <col min="6" max="6" width="3.796875" style="36" customWidth="1"/>
    <col min="7" max="7" width="7.59765625" style="36" customWidth="1"/>
    <col min="8" max="8" width="14.21875" style="36" customWidth="1"/>
    <col min="9" max="9" width="8.82421875" style="36" customWidth="1"/>
    <col min="10" max="11" width="7.59765625" style="36" customWidth="1"/>
    <col min="12" max="16384" width="12.625" style="36"/>
  </cols>
  <sheetData>
    <row r="1" spans="1:11" ht="24.75" customHeight="1">
      <c r="A1" s="32"/>
      <c r="B1" s="32"/>
      <c r="C1" s="32"/>
      <c r="D1" s="32"/>
      <c r="E1" s="32"/>
      <c r="F1" s="32"/>
      <c r="G1" s="32"/>
      <c r="H1" s="196"/>
      <c r="I1" s="197"/>
      <c r="J1" s="32"/>
      <c r="K1" s="32"/>
    </row>
    <row r="2" spans="1:11" ht="30" customHeight="1">
      <c r="A2" s="32"/>
      <c r="B2" s="198" t="s">
        <v>64</v>
      </c>
      <c r="C2" s="198"/>
      <c r="D2" s="198"/>
      <c r="E2" s="198"/>
      <c r="F2" s="198"/>
      <c r="G2" s="198"/>
      <c r="H2" s="198"/>
      <c r="I2" s="198"/>
      <c r="J2" s="198"/>
      <c r="K2" s="32"/>
    </row>
    <row r="3" spans="1:11" ht="6" customHeight="1">
      <c r="A3" s="32"/>
      <c r="B3" s="37"/>
      <c r="C3" s="37"/>
      <c r="D3" s="37"/>
      <c r="E3" s="37"/>
      <c r="F3" s="37"/>
      <c r="G3" s="37"/>
      <c r="H3" s="37"/>
      <c r="I3" s="37"/>
      <c r="J3" s="37"/>
      <c r="K3" s="32"/>
    </row>
    <row r="4" spans="1:11" ht="22.5" customHeight="1">
      <c r="A4" s="32"/>
      <c r="B4" s="38" t="s">
        <v>65</v>
      </c>
      <c r="C4" s="38"/>
      <c r="D4" s="38"/>
      <c r="E4" s="38"/>
      <c r="F4" s="38"/>
      <c r="G4" s="38"/>
      <c r="H4" s="38"/>
      <c r="I4" s="38"/>
      <c r="J4" s="39"/>
      <c r="K4" s="32"/>
    </row>
    <row r="5" spans="1:11" ht="5.25" customHeight="1">
      <c r="A5" s="32"/>
      <c r="B5" s="40"/>
      <c r="C5" s="40"/>
      <c r="D5" s="40"/>
      <c r="E5" s="40"/>
      <c r="F5" s="40"/>
      <c r="G5" s="40"/>
      <c r="H5" s="40"/>
      <c r="I5" s="177"/>
      <c r="J5" s="177"/>
      <c r="K5" s="32"/>
    </row>
    <row r="6" spans="1:11" ht="18.75" customHeight="1">
      <c r="A6" s="32"/>
      <c r="B6" s="170" t="s">
        <v>66</v>
      </c>
      <c r="C6" s="170"/>
      <c r="D6" s="170"/>
      <c r="E6" s="170"/>
      <c r="F6" s="170"/>
      <c r="G6" s="170"/>
      <c r="H6" s="170"/>
      <c r="I6" s="170"/>
      <c r="J6" s="170"/>
      <c r="K6" s="32"/>
    </row>
    <row r="7" spans="1:11" ht="4.5" customHeight="1" thickBot="1">
      <c r="A7" s="32"/>
      <c r="B7" s="41"/>
      <c r="C7" s="41"/>
      <c r="D7" s="41"/>
      <c r="E7" s="41"/>
      <c r="F7" s="41"/>
      <c r="G7" s="41"/>
      <c r="H7" s="41"/>
      <c r="I7" s="41"/>
      <c r="J7" s="41"/>
      <c r="K7" s="32"/>
    </row>
    <row r="8" spans="1:11" ht="22.5" customHeight="1">
      <c r="A8" s="32"/>
      <c r="B8" s="199" t="s">
        <v>67</v>
      </c>
      <c r="C8" s="200"/>
      <c r="D8" s="200"/>
      <c r="E8" s="200"/>
      <c r="F8" s="200"/>
      <c r="G8" s="201"/>
      <c r="H8" s="42"/>
      <c r="I8" s="171"/>
      <c r="J8" s="171"/>
      <c r="K8" s="32"/>
    </row>
    <row r="9" spans="1:11" ht="22.5" customHeight="1" thickBot="1">
      <c r="A9" s="32"/>
      <c r="B9" s="202"/>
      <c r="C9" s="203"/>
      <c r="D9" s="203"/>
      <c r="E9" s="203"/>
      <c r="F9" s="203"/>
      <c r="G9" s="204"/>
      <c r="H9" s="42"/>
      <c r="I9" s="168" t="s">
        <v>68</v>
      </c>
      <c r="J9" s="168"/>
      <c r="K9" s="32"/>
    </row>
    <row r="10" spans="1:11" ht="9" customHeight="1" thickBot="1">
      <c r="A10" s="32"/>
      <c r="B10" s="32"/>
      <c r="C10" s="32" t="s">
        <v>69</v>
      </c>
      <c r="D10" s="32"/>
      <c r="E10" s="32"/>
      <c r="F10" s="32"/>
      <c r="G10" s="32"/>
      <c r="H10" s="32"/>
      <c r="I10" s="168"/>
      <c r="J10" s="168"/>
      <c r="K10" s="32"/>
    </row>
    <row r="11" spans="1:11" ht="18.75" customHeight="1">
      <c r="A11" s="32"/>
      <c r="B11" s="205" t="s">
        <v>70</v>
      </c>
      <c r="C11" s="185"/>
      <c r="D11" s="184"/>
      <c r="E11" s="185"/>
      <c r="F11" s="208" t="s">
        <v>71</v>
      </c>
      <c r="G11" s="210" t="s">
        <v>72</v>
      </c>
      <c r="H11" s="184" t="s">
        <v>73</v>
      </c>
      <c r="I11" s="185"/>
      <c r="J11" s="186"/>
      <c r="K11" s="32"/>
    </row>
    <row r="12" spans="1:11" ht="33.75" customHeight="1">
      <c r="A12" s="32"/>
      <c r="B12" s="212" t="s">
        <v>74</v>
      </c>
      <c r="C12" s="213"/>
      <c r="D12" s="206"/>
      <c r="E12" s="207"/>
      <c r="F12" s="209"/>
      <c r="G12" s="175"/>
      <c r="H12" s="206"/>
      <c r="I12" s="207"/>
      <c r="J12" s="211"/>
      <c r="K12" s="32"/>
    </row>
    <row r="13" spans="1:11" ht="33.75" customHeight="1">
      <c r="A13" s="32"/>
      <c r="B13" s="214" t="s">
        <v>75</v>
      </c>
      <c r="C13" s="215"/>
      <c r="D13" s="216"/>
      <c r="E13" s="217"/>
      <c r="F13" s="218"/>
      <c r="G13" s="35" t="s">
        <v>76</v>
      </c>
      <c r="H13" s="43"/>
      <c r="I13" s="44" t="s">
        <v>77</v>
      </c>
      <c r="J13" s="45"/>
      <c r="K13" s="32"/>
    </row>
    <row r="14" spans="1:11" ht="33.75" customHeight="1">
      <c r="A14" s="32"/>
      <c r="B14" s="219" t="s">
        <v>78</v>
      </c>
      <c r="C14" s="215"/>
      <c r="D14" s="220"/>
      <c r="E14" s="221"/>
      <c r="F14" s="221"/>
      <c r="G14" s="221"/>
      <c r="H14" s="221"/>
      <c r="I14" s="221"/>
      <c r="J14" s="222"/>
      <c r="K14" s="32"/>
    </row>
    <row r="15" spans="1:11" ht="33.75" customHeight="1">
      <c r="A15" s="32"/>
      <c r="B15" s="223" t="s">
        <v>79</v>
      </c>
      <c r="C15" s="224"/>
      <c r="D15" s="217"/>
      <c r="E15" s="217"/>
      <c r="F15" s="217"/>
      <c r="G15" s="217"/>
      <c r="H15" s="217"/>
      <c r="I15" s="217"/>
      <c r="J15" s="46" t="s">
        <v>80</v>
      </c>
      <c r="K15" s="32"/>
    </row>
    <row r="16" spans="1:11" ht="33.75" customHeight="1" thickBot="1">
      <c r="A16" s="32"/>
      <c r="B16" s="225" t="s">
        <v>81</v>
      </c>
      <c r="C16" s="226"/>
      <c r="D16" s="227" t="s">
        <v>82</v>
      </c>
      <c r="E16" s="227"/>
      <c r="F16" s="227"/>
      <c r="G16" s="227"/>
      <c r="H16" s="227"/>
      <c r="I16" s="227"/>
      <c r="J16" s="228"/>
      <c r="K16" s="32"/>
    </row>
    <row r="17" spans="1:11" ht="12.7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ht="18" customHeight="1">
      <c r="A18" s="32"/>
      <c r="B18" s="229" t="s">
        <v>183</v>
      </c>
      <c r="C18" s="229"/>
      <c r="D18" s="229"/>
      <c r="E18" s="229"/>
      <c r="F18" s="229"/>
      <c r="G18" s="229"/>
      <c r="H18" s="229"/>
      <c r="I18" s="229"/>
      <c r="J18" s="229"/>
      <c r="K18" s="32"/>
    </row>
    <row r="19" spans="1:11" ht="18" customHeight="1">
      <c r="A19" s="32"/>
      <c r="B19" s="32"/>
      <c r="C19" s="171" t="s">
        <v>83</v>
      </c>
      <c r="D19" s="171"/>
      <c r="E19" s="171"/>
      <c r="F19" s="171"/>
      <c r="G19" s="171"/>
      <c r="H19" s="171"/>
      <c r="I19" s="171"/>
      <c r="J19" s="171"/>
      <c r="K19" s="32"/>
    </row>
    <row r="20" spans="1:11" ht="35.1" customHeight="1">
      <c r="A20" s="32"/>
      <c r="B20" s="32"/>
      <c r="C20" s="32"/>
      <c r="D20" s="32"/>
      <c r="E20" s="32"/>
      <c r="F20" s="32"/>
      <c r="G20" s="32"/>
      <c r="H20" s="32"/>
      <c r="I20" s="196"/>
      <c r="J20" s="196"/>
      <c r="K20" s="32"/>
    </row>
    <row r="21" spans="1:11" ht="30" customHeight="1">
      <c r="A21" s="32"/>
      <c r="B21" s="198" t="s">
        <v>64</v>
      </c>
      <c r="C21" s="198"/>
      <c r="D21" s="198"/>
      <c r="E21" s="198"/>
      <c r="F21" s="198"/>
      <c r="G21" s="198"/>
      <c r="H21" s="198"/>
      <c r="I21" s="198"/>
      <c r="J21" s="198"/>
      <c r="K21" s="32"/>
    </row>
    <row r="22" spans="1:11" ht="6" customHeight="1">
      <c r="A22" s="32"/>
      <c r="B22" s="37"/>
      <c r="C22" s="37"/>
      <c r="D22" s="37"/>
      <c r="E22" s="37"/>
      <c r="F22" s="37"/>
      <c r="G22" s="37"/>
      <c r="H22" s="37"/>
      <c r="I22" s="37"/>
      <c r="J22" s="37"/>
      <c r="K22" s="32"/>
    </row>
    <row r="23" spans="1:11" ht="22.5" customHeight="1">
      <c r="A23" s="32"/>
      <c r="B23" s="38" t="s">
        <v>65</v>
      </c>
      <c r="C23" s="38"/>
      <c r="D23" s="38"/>
      <c r="E23" s="38"/>
      <c r="F23" s="38"/>
      <c r="G23" s="38"/>
      <c r="H23" s="38"/>
      <c r="I23" s="38"/>
      <c r="J23" s="39"/>
      <c r="K23" s="32"/>
    </row>
    <row r="24" spans="1:11" ht="3.75" customHeight="1">
      <c r="A24" s="32"/>
      <c r="B24" s="40"/>
      <c r="C24" s="40"/>
      <c r="D24" s="40"/>
      <c r="E24" s="40"/>
      <c r="F24" s="40"/>
      <c r="G24" s="40"/>
      <c r="H24" s="40"/>
      <c r="I24" s="177"/>
      <c r="J24" s="177"/>
      <c r="K24" s="32"/>
    </row>
    <row r="25" spans="1:11" ht="18.75" customHeight="1">
      <c r="A25" s="32"/>
      <c r="B25" s="170" t="s">
        <v>66</v>
      </c>
      <c r="C25" s="170"/>
      <c r="D25" s="170"/>
      <c r="E25" s="170"/>
      <c r="F25" s="170"/>
      <c r="G25" s="170"/>
      <c r="H25" s="170"/>
      <c r="I25" s="170"/>
      <c r="J25" s="170"/>
      <c r="K25" s="32"/>
    </row>
    <row r="26" spans="1:11" ht="4.5" customHeight="1" thickBot="1">
      <c r="A26" s="32"/>
      <c r="B26" s="41"/>
      <c r="C26" s="41"/>
      <c r="D26" s="41"/>
      <c r="E26" s="41"/>
      <c r="F26" s="41"/>
      <c r="G26" s="41"/>
      <c r="H26" s="41"/>
      <c r="I26" s="41"/>
      <c r="J26" s="41"/>
      <c r="K26" s="32"/>
    </row>
    <row r="27" spans="1:11" ht="22.5" customHeight="1">
      <c r="A27" s="32"/>
      <c r="B27" s="199" t="s">
        <v>67</v>
      </c>
      <c r="C27" s="200"/>
      <c r="D27" s="200"/>
      <c r="E27" s="200"/>
      <c r="F27" s="200"/>
      <c r="G27" s="201"/>
      <c r="H27" s="42"/>
      <c r="I27" s="171"/>
      <c r="J27" s="171"/>
      <c r="K27" s="32"/>
    </row>
    <row r="28" spans="1:11" ht="22.5" customHeight="1" thickBot="1">
      <c r="A28" s="32"/>
      <c r="B28" s="202"/>
      <c r="C28" s="203"/>
      <c r="D28" s="203"/>
      <c r="E28" s="203"/>
      <c r="F28" s="203"/>
      <c r="G28" s="204"/>
      <c r="H28" s="42"/>
      <c r="I28" s="168" t="s">
        <v>68</v>
      </c>
      <c r="J28" s="168"/>
      <c r="K28" s="32"/>
    </row>
    <row r="29" spans="1:11" ht="9" customHeight="1" thickBot="1">
      <c r="A29" s="32"/>
      <c r="B29" s="32"/>
      <c r="C29" s="32" t="s">
        <v>69</v>
      </c>
      <c r="D29" s="32"/>
      <c r="E29" s="32"/>
      <c r="F29" s="32"/>
      <c r="G29" s="32"/>
      <c r="H29" s="32"/>
      <c r="I29" s="168"/>
      <c r="J29" s="168"/>
      <c r="K29" s="32"/>
    </row>
    <row r="30" spans="1:11" ht="18.75" customHeight="1">
      <c r="A30" s="32"/>
      <c r="B30" s="205" t="s">
        <v>70</v>
      </c>
      <c r="C30" s="185"/>
      <c r="D30" s="184"/>
      <c r="E30" s="185"/>
      <c r="F30" s="208" t="s">
        <v>71</v>
      </c>
      <c r="G30" s="210" t="s">
        <v>72</v>
      </c>
      <c r="H30" s="184" t="s">
        <v>73</v>
      </c>
      <c r="I30" s="185"/>
      <c r="J30" s="186"/>
      <c r="K30" s="32"/>
    </row>
    <row r="31" spans="1:11" ht="33.75" customHeight="1">
      <c r="A31" s="32"/>
      <c r="B31" s="212" t="s">
        <v>74</v>
      </c>
      <c r="C31" s="213"/>
      <c r="D31" s="206"/>
      <c r="E31" s="207"/>
      <c r="F31" s="209"/>
      <c r="G31" s="175"/>
      <c r="H31" s="206"/>
      <c r="I31" s="207"/>
      <c r="J31" s="211"/>
      <c r="K31" s="32"/>
    </row>
    <row r="32" spans="1:11" ht="33.75" customHeight="1">
      <c r="A32" s="32"/>
      <c r="B32" s="214" t="s">
        <v>75</v>
      </c>
      <c r="C32" s="215"/>
      <c r="D32" s="216"/>
      <c r="E32" s="217"/>
      <c r="F32" s="218"/>
      <c r="G32" s="35" t="s">
        <v>76</v>
      </c>
      <c r="H32" s="43"/>
      <c r="I32" s="44" t="s">
        <v>77</v>
      </c>
      <c r="J32" s="45"/>
      <c r="K32" s="32"/>
    </row>
    <row r="33" spans="1:11" ht="33.75" customHeight="1">
      <c r="A33" s="32"/>
      <c r="B33" s="219" t="s">
        <v>78</v>
      </c>
      <c r="C33" s="215"/>
      <c r="D33" s="220"/>
      <c r="E33" s="221"/>
      <c r="F33" s="221"/>
      <c r="G33" s="221"/>
      <c r="H33" s="221"/>
      <c r="I33" s="221"/>
      <c r="J33" s="222"/>
      <c r="K33" s="32"/>
    </row>
    <row r="34" spans="1:11" ht="33.75" customHeight="1">
      <c r="A34" s="32"/>
      <c r="B34" s="223" t="s">
        <v>79</v>
      </c>
      <c r="C34" s="224"/>
      <c r="D34" s="217"/>
      <c r="E34" s="217"/>
      <c r="F34" s="217"/>
      <c r="G34" s="217"/>
      <c r="H34" s="217"/>
      <c r="I34" s="217"/>
      <c r="J34" s="46" t="s">
        <v>80</v>
      </c>
      <c r="K34" s="32"/>
    </row>
    <row r="35" spans="1:11" ht="33.75" customHeight="1" thickBot="1">
      <c r="A35" s="32"/>
      <c r="B35" s="225" t="s">
        <v>81</v>
      </c>
      <c r="C35" s="226"/>
      <c r="D35" s="227" t="s">
        <v>82</v>
      </c>
      <c r="E35" s="227"/>
      <c r="F35" s="227"/>
      <c r="G35" s="227"/>
      <c r="H35" s="227"/>
      <c r="I35" s="227"/>
      <c r="J35" s="228"/>
      <c r="K35" s="32"/>
    </row>
    <row r="36" spans="1:11" ht="12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18" customHeight="1">
      <c r="A37" s="32"/>
      <c r="B37" s="229" t="s">
        <v>183</v>
      </c>
      <c r="C37" s="229"/>
      <c r="D37" s="229"/>
      <c r="E37" s="229"/>
      <c r="F37" s="229"/>
      <c r="G37" s="229"/>
      <c r="H37" s="229"/>
      <c r="I37" s="229"/>
      <c r="J37" s="229"/>
      <c r="K37" s="32"/>
    </row>
    <row r="38" spans="1:11" ht="18" customHeight="1">
      <c r="A38" s="32"/>
      <c r="B38" s="230"/>
      <c r="C38" s="230"/>
      <c r="D38" s="230"/>
      <c r="E38" s="230"/>
      <c r="F38" s="230"/>
      <c r="G38" s="230"/>
      <c r="H38" s="230"/>
      <c r="I38" s="230"/>
      <c r="J38" s="32"/>
      <c r="K38" s="32"/>
    </row>
    <row r="39" spans="1:11" ht="12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12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ht="12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ht="12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2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2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12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2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12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2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2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2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2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2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12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12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ht="12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  <row r="56" spans="1:11" ht="12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</row>
    <row r="57" spans="1:11" ht="12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2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 ht="12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ht="12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ht="12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12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12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</row>
    <row r="64" spans="1:11" ht="12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ht="12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2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1:11" ht="12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</row>
    <row r="68" spans="1:11" ht="12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1" ht="12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ht="12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</row>
    <row r="71" spans="1:11" ht="12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2" spans="1:11" ht="12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</row>
    <row r="73" spans="1:11" ht="12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</row>
    <row r="74" spans="1:11" ht="12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</row>
    <row r="75" spans="1:11" ht="12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</row>
    <row r="76" spans="1:11" ht="12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</row>
    <row r="77" spans="1:11" ht="12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</row>
    <row r="78" spans="1:11" ht="12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</row>
    <row r="79" spans="1:11" ht="12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</row>
    <row r="80" spans="1:11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</row>
    <row r="81" spans="1:11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</row>
    <row r="83" spans="1:11" ht="12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</row>
    <row r="84" spans="1:11" ht="12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</row>
    <row r="85" spans="1:11" ht="12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</row>
    <row r="86" spans="1:11" ht="12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</row>
    <row r="87" spans="1:11" ht="12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</row>
    <row r="88" spans="1:11" ht="12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1" ht="12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</row>
    <row r="90" spans="1:11" ht="12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</row>
    <row r="91" spans="1:11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</row>
    <row r="93" spans="1:11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</row>
    <row r="95" spans="1:11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</row>
    <row r="96" spans="1:11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</row>
    <row r="97" spans="1:11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</row>
    <row r="98" spans="1:11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</row>
    <row r="99" spans="1:11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</row>
    <row r="100" spans="1:11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</row>
  </sheetData>
  <mergeCells count="46">
    <mergeCell ref="B35:C35"/>
    <mergeCell ref="D35:J35"/>
    <mergeCell ref="B37:J37"/>
    <mergeCell ref="B38:I38"/>
    <mergeCell ref="B31:C31"/>
    <mergeCell ref="B32:C32"/>
    <mergeCell ref="D32:F32"/>
    <mergeCell ref="B33:C33"/>
    <mergeCell ref="D33:J33"/>
    <mergeCell ref="B34:C34"/>
    <mergeCell ref="D34:I34"/>
    <mergeCell ref="I24:J24"/>
    <mergeCell ref="B25:J25"/>
    <mergeCell ref="B27:G28"/>
    <mergeCell ref="I27:J27"/>
    <mergeCell ref="I28:J29"/>
    <mergeCell ref="B30:C30"/>
    <mergeCell ref="D30:E31"/>
    <mergeCell ref="F30:F31"/>
    <mergeCell ref="G30:G31"/>
    <mergeCell ref="H30:J31"/>
    <mergeCell ref="B21:J21"/>
    <mergeCell ref="B13:C13"/>
    <mergeCell ref="D13:F13"/>
    <mergeCell ref="B14:C14"/>
    <mergeCell ref="D14:J14"/>
    <mergeCell ref="B15:C15"/>
    <mergeCell ref="D15:I15"/>
    <mergeCell ref="B16:C16"/>
    <mergeCell ref="D16:J16"/>
    <mergeCell ref="B18:J18"/>
    <mergeCell ref="C19:J19"/>
    <mergeCell ref="I20:J20"/>
    <mergeCell ref="B11:C11"/>
    <mergeCell ref="D11:E12"/>
    <mergeCell ref="F11:F12"/>
    <mergeCell ref="G11:G12"/>
    <mergeCell ref="H11:J12"/>
    <mergeCell ref="B12:C12"/>
    <mergeCell ref="H1:I1"/>
    <mergeCell ref="B2:J2"/>
    <mergeCell ref="I5:J5"/>
    <mergeCell ref="B6:J6"/>
    <mergeCell ref="B8:G9"/>
    <mergeCell ref="I8:J8"/>
    <mergeCell ref="I9:J10"/>
  </mergeCells>
  <phoneticPr fontId="3"/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BD6A-C316-2D49-857F-D765338FC43A}">
  <dimension ref="A1:C22"/>
  <sheetViews>
    <sheetView workbookViewId="0">
      <selection activeCell="D32" sqref="D32"/>
    </sheetView>
  </sheetViews>
  <sheetFormatPr defaultColWidth="8.82421875" defaultRowHeight="13.5"/>
  <cols>
    <col min="1" max="1" width="11.27734375" style="13" bestFit="1" customWidth="1"/>
    <col min="2" max="2" width="38.00390625" style="13" bestFit="1" customWidth="1"/>
    <col min="3" max="3" width="47.3203125" style="13" bestFit="1" customWidth="1"/>
    <col min="4" max="4" width="25.62109375" style="13" bestFit="1" customWidth="1"/>
    <col min="5" max="16384" width="8.82421875" style="13"/>
  </cols>
  <sheetData>
    <row r="1" spans="1:3">
      <c r="A1" s="12" t="s">
        <v>101</v>
      </c>
      <c r="B1" s="12" t="s">
        <v>102</v>
      </c>
      <c r="C1" s="12" t="s">
        <v>103</v>
      </c>
    </row>
    <row r="2" spans="1:3">
      <c r="A2" s="12" t="s">
        <v>104</v>
      </c>
      <c r="B2" s="12" t="s">
        <v>105</v>
      </c>
      <c r="C2" s="12" t="s">
        <v>106</v>
      </c>
    </row>
    <row r="3" spans="1:3">
      <c r="A3" s="12" t="s">
        <v>107</v>
      </c>
      <c r="B3" s="12" t="s">
        <v>108</v>
      </c>
      <c r="C3" s="12" t="s">
        <v>109</v>
      </c>
    </row>
    <row r="4" spans="1:3">
      <c r="A4" s="12" t="s">
        <v>110</v>
      </c>
      <c r="B4" s="12" t="s">
        <v>111</v>
      </c>
      <c r="C4" s="12" t="s">
        <v>112</v>
      </c>
    </row>
    <row r="5" spans="1:3">
      <c r="A5" s="12" t="s">
        <v>113</v>
      </c>
      <c r="B5" s="12" t="s">
        <v>114</v>
      </c>
      <c r="C5" s="12" t="s">
        <v>115</v>
      </c>
    </row>
    <row r="6" spans="1:3">
      <c r="A6" s="12" t="s">
        <v>116</v>
      </c>
      <c r="B6" s="12" t="s">
        <v>117</v>
      </c>
      <c r="C6" s="12" t="s">
        <v>118</v>
      </c>
    </row>
    <row r="7" spans="1:3">
      <c r="A7" s="12" t="s">
        <v>119</v>
      </c>
      <c r="B7" s="12" t="s">
        <v>120</v>
      </c>
      <c r="C7" s="12" t="s">
        <v>121</v>
      </c>
    </row>
    <row r="8" spans="1:3">
      <c r="A8" s="12" t="s">
        <v>122</v>
      </c>
      <c r="B8" s="12" t="s">
        <v>123</v>
      </c>
      <c r="C8" s="12" t="s">
        <v>124</v>
      </c>
    </row>
    <row r="9" spans="1:3">
      <c r="A9" s="12" t="s">
        <v>125</v>
      </c>
      <c r="B9" s="12" t="s">
        <v>126</v>
      </c>
      <c r="C9" s="12" t="s">
        <v>127</v>
      </c>
    </row>
    <row r="10" spans="1:3">
      <c r="A10" s="12" t="s">
        <v>128</v>
      </c>
      <c r="B10" s="12" t="s">
        <v>129</v>
      </c>
      <c r="C10" s="12" t="s">
        <v>130</v>
      </c>
    </row>
    <row r="11" spans="1:3">
      <c r="A11" s="12" t="s">
        <v>131</v>
      </c>
      <c r="B11" s="12" t="s">
        <v>132</v>
      </c>
      <c r="C11" s="12" t="s">
        <v>133</v>
      </c>
    </row>
    <row r="12" spans="1:3">
      <c r="A12" s="12" t="s">
        <v>134</v>
      </c>
      <c r="B12" s="12" t="s">
        <v>135</v>
      </c>
      <c r="C12" s="12" t="s">
        <v>136</v>
      </c>
    </row>
    <row r="13" spans="1:3">
      <c r="A13" s="12" t="s">
        <v>137</v>
      </c>
      <c r="B13" s="12" t="s">
        <v>138</v>
      </c>
      <c r="C13" s="12" t="s">
        <v>139</v>
      </c>
    </row>
    <row r="14" spans="1:3">
      <c r="A14" s="12" t="s">
        <v>140</v>
      </c>
      <c r="B14" s="12" t="s">
        <v>141</v>
      </c>
      <c r="C14" s="12" t="s">
        <v>142</v>
      </c>
    </row>
    <row r="15" spans="1:3">
      <c r="A15" s="12" t="s">
        <v>143</v>
      </c>
      <c r="B15" s="12" t="s">
        <v>144</v>
      </c>
      <c r="C15" s="12" t="s">
        <v>145</v>
      </c>
    </row>
    <row r="16" spans="1:3">
      <c r="A16" s="12" t="s">
        <v>146</v>
      </c>
      <c r="B16" s="12" t="s">
        <v>147</v>
      </c>
      <c r="C16" s="12" t="s">
        <v>148</v>
      </c>
    </row>
    <row r="17" spans="1:3">
      <c r="A17" s="12" t="s">
        <v>149</v>
      </c>
      <c r="B17" s="12" t="s">
        <v>150</v>
      </c>
      <c r="C17" s="12" t="s">
        <v>151</v>
      </c>
    </row>
    <row r="18" spans="1:3">
      <c r="A18" s="12" t="s">
        <v>152</v>
      </c>
      <c r="B18" s="12" t="s">
        <v>153</v>
      </c>
      <c r="C18" s="12" t="s">
        <v>154</v>
      </c>
    </row>
    <row r="19" spans="1:3">
      <c r="A19" s="12" t="s">
        <v>155</v>
      </c>
      <c r="B19" s="12" t="s">
        <v>156</v>
      </c>
      <c r="C19" s="12" t="s">
        <v>157</v>
      </c>
    </row>
    <row r="20" spans="1:3">
      <c r="A20" s="12" t="s">
        <v>158</v>
      </c>
      <c r="B20" s="12" t="s">
        <v>159</v>
      </c>
      <c r="C20" s="12" t="s">
        <v>160</v>
      </c>
    </row>
    <row r="21" spans="1:3">
      <c r="A21" s="12" t="s">
        <v>161</v>
      </c>
      <c r="B21" s="12" t="s">
        <v>162</v>
      </c>
      <c r="C21" s="14" t="s">
        <v>163</v>
      </c>
    </row>
    <row r="22" spans="1:3">
      <c r="A22" s="12" t="s">
        <v>164</v>
      </c>
      <c r="B22" s="12" t="s">
        <v>165</v>
      </c>
      <c r="C22" s="12" t="s">
        <v>166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チェックリスト</vt:lpstr>
      <vt:lpstr>記入例</vt:lpstr>
      <vt:lpstr>参加申込書</vt:lpstr>
      <vt:lpstr>振込明細書</vt:lpstr>
      <vt:lpstr>派遣審判員報告書</vt:lpstr>
      <vt:lpstr>大会参加承諾書</vt:lpstr>
      <vt:lpstr>登録名</vt:lpstr>
      <vt:lpstr>チェックリスト!Print_Area</vt:lpstr>
      <vt:lpstr>記入例!Print_Area</vt:lpstr>
      <vt:lpstr>参加申込書!Print_Area</vt:lpstr>
      <vt:lpstr>振込明細書!Print_Area</vt:lpstr>
      <vt:lpstr>大会参加承諾書!Print_Area</vt:lpstr>
      <vt:lpstr>派遣審判員報告書!Print_Area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Sawada</cp:lastModifiedBy>
  <cp:lastPrinted>2022-09-05T11:41:10Z</cp:lastPrinted>
  <dcterms:created xsi:type="dcterms:W3CDTF">2022-06-05T06:37:43Z</dcterms:created>
  <dcterms:modified xsi:type="dcterms:W3CDTF">2024-08-10T07:30:21Z</dcterms:modified>
</cp:coreProperties>
</file>